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432" activeTab="0"/>
  </bookViews>
  <sheets>
    <sheet name="Locally Held Accounts" sheetId="1" r:id="rId1"/>
  </sheets>
  <definedNames/>
  <calcPr fullCalcOnLoad="1"/>
</workbook>
</file>

<file path=xl/sharedStrings.xml><?xml version="1.0" encoding="utf-8"?>
<sst xmlns="http://schemas.openxmlformats.org/spreadsheetml/2006/main" count="608" uniqueCount="385">
  <si>
    <t>Description</t>
  </si>
  <si>
    <t>TMA Code</t>
  </si>
  <si>
    <t>Unit</t>
  </si>
  <si>
    <t>Depository Services</t>
  </si>
  <si>
    <t>Overdraft Interest Fees</t>
  </si>
  <si>
    <t>Charge for Overdraft</t>
  </si>
  <si>
    <t>00-0212</t>
  </si>
  <si>
    <t>Occurrence</t>
  </si>
  <si>
    <t>FDIC</t>
  </si>
  <si>
    <t>00-0230</t>
  </si>
  <si>
    <t>Earnings Credit Adjustment</t>
  </si>
  <si>
    <t>00-0241</t>
  </si>
  <si>
    <t>Account</t>
  </si>
  <si>
    <t>Debits Posted</t>
  </si>
  <si>
    <t>01-0100</t>
  </si>
  <si>
    <t>Item</t>
  </si>
  <si>
    <t>Credits Posted</t>
  </si>
  <si>
    <t>01-0101</t>
  </si>
  <si>
    <t>ZBA Debit Posting</t>
  </si>
  <si>
    <t>01-0110</t>
  </si>
  <si>
    <t>Daily</t>
  </si>
  <si>
    <t>ZBA Credit Posting</t>
  </si>
  <si>
    <t>01-0111</t>
  </si>
  <si>
    <t>Monthly</t>
  </si>
  <si>
    <t>Audit Confirmation</t>
  </si>
  <si>
    <t>01-0630</t>
  </si>
  <si>
    <t>Branch Deposit</t>
  </si>
  <si>
    <t>10-0000</t>
  </si>
  <si>
    <t>10-0220</t>
  </si>
  <si>
    <t>10-0222</t>
  </si>
  <si>
    <t>10-0223</t>
  </si>
  <si>
    <t>10-0224</t>
  </si>
  <si>
    <t>10-0225</t>
  </si>
  <si>
    <t>Unencoded Checks-Foreign Canadian</t>
  </si>
  <si>
    <t>10-021A</t>
  </si>
  <si>
    <t>10-0228</t>
  </si>
  <si>
    <t>Unencoded Checks-Foreign Non-Canadian</t>
  </si>
  <si>
    <t>10-0310</t>
  </si>
  <si>
    <t>Deposit Items Returned</t>
  </si>
  <si>
    <t>10-0400</t>
  </si>
  <si>
    <t>Check Photocopy</t>
  </si>
  <si>
    <t>10-1030</t>
  </si>
  <si>
    <t>Checks Paid</t>
  </si>
  <si>
    <t>15-0100</t>
  </si>
  <si>
    <t>Miscellaneous</t>
  </si>
  <si>
    <t>99-0000</t>
  </si>
  <si>
    <t>ACH Debits Received</t>
  </si>
  <si>
    <t>25-0200</t>
  </si>
  <si>
    <t>ACH Credits Received</t>
  </si>
  <si>
    <t>25-0201</t>
  </si>
  <si>
    <t>35-0100</t>
  </si>
  <si>
    <t>35-0104</t>
  </si>
  <si>
    <t>35-0200</t>
  </si>
  <si>
    <t>35-0202</t>
  </si>
  <si>
    <t>35-0300</t>
  </si>
  <si>
    <t>35-0320</t>
  </si>
  <si>
    <t>Information Reporting</t>
  </si>
  <si>
    <t>822 Acct Analysis/bank transmission</t>
  </si>
  <si>
    <t>01-0402</t>
  </si>
  <si>
    <t>Stop Payment On Line</t>
  </si>
  <si>
    <t>15-0410</t>
  </si>
  <si>
    <t>Positive Pay Maintenance</t>
  </si>
  <si>
    <t>ACH</t>
  </si>
  <si>
    <t>ACH Settlement Credit</t>
  </si>
  <si>
    <t>Batch</t>
  </si>
  <si>
    <t>25-0100</t>
  </si>
  <si>
    <t>ACH Debit Prenotes Originated</t>
  </si>
  <si>
    <t>25-0130</t>
  </si>
  <si>
    <t>25-0302</t>
  </si>
  <si>
    <t>25-0312</t>
  </si>
  <si>
    <t>ACH Return Transmission</t>
  </si>
  <si>
    <t>25-0402</t>
  </si>
  <si>
    <t>25-0620</t>
  </si>
  <si>
    <t>25-0630</t>
  </si>
  <si>
    <t>ACH Notification of Change</t>
  </si>
  <si>
    <t>25-1070</t>
  </si>
  <si>
    <t>Check Deposit Processing</t>
  </si>
  <si>
    <t>10-0200</t>
  </si>
  <si>
    <t>10-0402</t>
  </si>
  <si>
    <t>File</t>
  </si>
  <si>
    <t>Check Supplies</t>
  </si>
  <si>
    <t>CD-ROM Maintenance</t>
  </si>
  <si>
    <t>CD-ROM Disk</t>
  </si>
  <si>
    <t>CD-ROM per Image</t>
  </si>
  <si>
    <t>15-0810</t>
  </si>
  <si>
    <t>15-1353</t>
  </si>
  <si>
    <t>15-1351</t>
  </si>
  <si>
    <t>Disk</t>
  </si>
  <si>
    <t>20-0301</t>
  </si>
  <si>
    <t>25-0000</t>
  </si>
  <si>
    <t>ACH Delete/Reversal-Batch/File</t>
  </si>
  <si>
    <t>25-0621</t>
  </si>
  <si>
    <t>45-0020</t>
  </si>
  <si>
    <t>Vault Deposit</t>
  </si>
  <si>
    <t>10-0100</t>
  </si>
  <si>
    <t>Deposit</t>
  </si>
  <si>
    <t>10-0401</t>
  </si>
  <si>
    <t>IRD City Item</t>
  </si>
  <si>
    <t>IRD Country Item</t>
  </si>
  <si>
    <t>IRD On-Us Item</t>
  </si>
  <si>
    <t>IRD RCPC Item</t>
  </si>
  <si>
    <t>ACH Debits Originated</t>
  </si>
  <si>
    <t>Scanner Costs</t>
  </si>
  <si>
    <t xml:space="preserve">Setup Fee </t>
  </si>
  <si>
    <t>Remote Deposit Monthly Maintenance</t>
  </si>
  <si>
    <t>Monthly License Fee (Per Scanner/Wrkst)</t>
  </si>
  <si>
    <t>Monthly/Scanner</t>
  </si>
  <si>
    <t>Scanner-Purchase</t>
  </si>
  <si>
    <t>Per Scanner location</t>
  </si>
  <si>
    <t>Per Hour</t>
  </si>
  <si>
    <t>ZBA - Depository Master Maintenance</t>
  </si>
  <si>
    <t>01-0020</t>
  </si>
  <si>
    <t>ZBA - Depository Account Maintenance</t>
  </si>
  <si>
    <t>01-0021</t>
  </si>
  <si>
    <t xml:space="preserve">Reconcilement Transmission - paid check file </t>
  </si>
  <si>
    <t>Coin and Currency</t>
  </si>
  <si>
    <t>10-0106</t>
  </si>
  <si>
    <t>Prior Approval</t>
  </si>
  <si>
    <t>Vault Deposit Coin-Fed Std Bag</t>
  </si>
  <si>
    <t>10-0113</t>
  </si>
  <si>
    <t>Vault Deposit Currency Loose Standard</t>
  </si>
  <si>
    <t>10-0114</t>
  </si>
  <si>
    <t>Vault Deposit Fed Std Strap</t>
  </si>
  <si>
    <t>10-0115</t>
  </si>
  <si>
    <t>Vault Deposit Non-Standard Fed</t>
  </si>
  <si>
    <t>10-0117</t>
  </si>
  <si>
    <t>10-0144</t>
  </si>
  <si>
    <t>Vault Furn Currency Fed Std Strap</t>
  </si>
  <si>
    <t>10-014A</t>
  </si>
  <si>
    <t>Coin Bags Ordered</t>
  </si>
  <si>
    <t>10-0820</t>
  </si>
  <si>
    <t>10-0501</t>
  </si>
  <si>
    <t>Pass Through</t>
  </si>
  <si>
    <t>01-0610</t>
  </si>
  <si>
    <t>25-0101</t>
  </si>
  <si>
    <t>35-0120</t>
  </si>
  <si>
    <t>40-0050</t>
  </si>
  <si>
    <t>40-0053</t>
  </si>
  <si>
    <t>40-0054</t>
  </si>
  <si>
    <t>Deposit Items Returned Single Item</t>
  </si>
  <si>
    <t>Deposit Items Returned-Reclear</t>
  </si>
  <si>
    <t>10-0502</t>
  </si>
  <si>
    <t>10-022Z</t>
  </si>
  <si>
    <t>Unencoded Checks-On Us</t>
  </si>
  <si>
    <t>Unencoded Checks-Local Clearinghouse</t>
  </si>
  <si>
    <t>Unencoded Checks-Local Fed</t>
  </si>
  <si>
    <t>Unencoded Checks-Other Fed</t>
  </si>
  <si>
    <t>Unencoded Checks-Fed RCPC</t>
  </si>
  <si>
    <t>Unencoded Checks-Bundled</t>
  </si>
  <si>
    <t xml:space="preserve">Check Encoding </t>
  </si>
  <si>
    <t>Returns Duplicate Advice</t>
  </si>
  <si>
    <t>Returns-Notif Photocopy</t>
  </si>
  <si>
    <t>Returns-Notification Fax</t>
  </si>
  <si>
    <t>Vault Deposit Reverification</t>
  </si>
  <si>
    <t>Vault Furn Coin Rolled</t>
  </si>
  <si>
    <t>ICL Deposit Transmission</t>
  </si>
  <si>
    <t>Image Deposit</t>
  </si>
  <si>
    <t>IRD Deposited Item</t>
  </si>
  <si>
    <t>Image Deposited Item</t>
  </si>
  <si>
    <t>Average Monthly</t>
  </si>
  <si>
    <t>GRAND TOTAL</t>
  </si>
  <si>
    <t>Image Processing</t>
  </si>
  <si>
    <t>Image Cash Letter IQA Suspect</t>
  </si>
  <si>
    <t>Image Cash Letter Non Conforming Image Items</t>
  </si>
  <si>
    <t>Image Cash Letter Set-up and Testing</t>
  </si>
  <si>
    <t>Image Cash Letter Transmission Deposit</t>
  </si>
  <si>
    <t>Image Cash Letter Transmission Maintenance</t>
  </si>
  <si>
    <t>Image City</t>
  </si>
  <si>
    <t>Image Clearing Adjustments</t>
  </si>
  <si>
    <t>Image Clearing Deposit Item Return</t>
  </si>
  <si>
    <t>Image Clearing File Transmission Fee</t>
  </si>
  <si>
    <t>Image Clearing Image Quality Assurance (CAR/LAR &amp; OCR)</t>
  </si>
  <si>
    <t>Image Clearing MICR Line Correction</t>
  </si>
  <si>
    <t>Image Clearing Per Item</t>
  </si>
  <si>
    <t>Image Clearing Research Request</t>
  </si>
  <si>
    <t>Image County</t>
  </si>
  <si>
    <t>Image On-Us</t>
  </si>
  <si>
    <t>Image RCPC</t>
  </si>
  <si>
    <t>Image Local Fed</t>
  </si>
  <si>
    <t>Image Other Fed</t>
  </si>
  <si>
    <t>Image Retrieval</t>
  </si>
  <si>
    <t>Image Transit</t>
  </si>
  <si>
    <t>RDC Balancing Corrections</t>
  </si>
  <si>
    <t>RDC Image Cash Letter Deposit</t>
  </si>
  <si>
    <t>RDC Item Capture- Image</t>
  </si>
  <si>
    <t>RDC Item Capture- IRD</t>
  </si>
  <si>
    <t>RDC Item Capture-ACH Conversion</t>
  </si>
  <si>
    <t>RDC Location Maintenance</t>
  </si>
  <si>
    <t>RDC MICR Correction</t>
  </si>
  <si>
    <t>EDM A/R Fields Per Item</t>
  </si>
  <si>
    <t>One Time</t>
  </si>
  <si>
    <t xml:space="preserve">High Volume Scanner </t>
  </si>
  <si>
    <t xml:space="preserve">Low Volume Scanner </t>
  </si>
  <si>
    <t xml:space="preserve">Medium Volume Scanner </t>
  </si>
  <si>
    <t>Customization Fee</t>
  </si>
  <si>
    <t>Service Maintenance</t>
  </si>
  <si>
    <t>Yearly</t>
  </si>
  <si>
    <t>Positive Pay Per Item</t>
  </si>
  <si>
    <t>15-0120</t>
  </si>
  <si>
    <t>Positive Pay Rejects</t>
  </si>
  <si>
    <t>15-0300</t>
  </si>
  <si>
    <t>Positive Pay Exceptions</t>
  </si>
  <si>
    <t>15-0310</t>
  </si>
  <si>
    <t>Positive Pay Reject Notifications</t>
  </si>
  <si>
    <t>15-0724</t>
  </si>
  <si>
    <t>Check Image Retrieval</t>
  </si>
  <si>
    <t>15-1355</t>
  </si>
  <si>
    <t>ACH Maintenace/Module</t>
  </si>
  <si>
    <t>Information Reporting Module Fee</t>
  </si>
  <si>
    <t>40-000Z</t>
  </si>
  <si>
    <t>15-0030</t>
  </si>
  <si>
    <t>Fund Transfer System Maintenance/Module</t>
  </si>
  <si>
    <t>35-0000</t>
  </si>
  <si>
    <t>Outgoing Fedwire Transfer-Auto Repetitive</t>
  </si>
  <si>
    <t>Outgoing Fedwire Transfer-Auto Semi-Repetitive</t>
  </si>
  <si>
    <t>35-0101</t>
  </si>
  <si>
    <t>Outgoing Fedwire Transfer-Auto Freeform</t>
  </si>
  <si>
    <t>Outgoing Fedwire Transfer-Manual Repetitive</t>
  </si>
  <si>
    <t>Outgoing Fedwire Transfer-Manual Semi-Repetitive</t>
  </si>
  <si>
    <t>35-0201</t>
  </si>
  <si>
    <t>Outgoing Fedwire Transfer-Manual Freeform</t>
  </si>
  <si>
    <t>Outgoing Book Transfer</t>
  </si>
  <si>
    <t>Incoming Fedwire Transfer</t>
  </si>
  <si>
    <t>Incoming Book Transfer</t>
  </si>
  <si>
    <t>ACH Debit Authorization Module</t>
  </si>
  <si>
    <t>ACH Debit Authorization</t>
  </si>
  <si>
    <t>25-1050</t>
  </si>
  <si>
    <t>ACH Debit Authorization Update</t>
  </si>
  <si>
    <t>25-1051</t>
  </si>
  <si>
    <t>ACH Debit Authorization Return</t>
  </si>
  <si>
    <t>ACH Debit Filter Stop</t>
  </si>
  <si>
    <t>25-1052</t>
  </si>
  <si>
    <t>ACH Debit Filter Review</t>
  </si>
  <si>
    <t>25-1053</t>
  </si>
  <si>
    <t>ACH Received-Addenda Records</t>
  </si>
  <si>
    <t>25-0220</t>
  </si>
  <si>
    <t>ACH Return Item</t>
  </si>
  <si>
    <t>ACH Return Item Notification-Automated</t>
  </si>
  <si>
    <t>25-0400</t>
  </si>
  <si>
    <t>ACH Deletion-Item</t>
  </si>
  <si>
    <t>ACH Deletion-Batch</t>
  </si>
  <si>
    <t>ACH Deletion-File</t>
  </si>
  <si>
    <t>25-0622</t>
  </si>
  <si>
    <t>ACH Exception Processing-Item</t>
  </si>
  <si>
    <t>ACH Exception Processing-Batch</t>
  </si>
  <si>
    <t>25-0631</t>
  </si>
  <si>
    <t>ACH Exception Processing-File</t>
  </si>
  <si>
    <t>25-0632</t>
  </si>
  <si>
    <t>ACH Reversal-Item</t>
  </si>
  <si>
    <t>25-0640</t>
  </si>
  <si>
    <t>ACH Reversal-Batch</t>
  </si>
  <si>
    <t>25-0641</t>
  </si>
  <si>
    <t>ACH Reversal-File</t>
  </si>
  <si>
    <t>25-0642</t>
  </si>
  <si>
    <t>EDI In Network Translation Receipts</t>
  </si>
  <si>
    <t>30-0212</t>
  </si>
  <si>
    <t>ACH Settlement Debit</t>
  </si>
  <si>
    <t>Automatic Investment Maintenance</t>
  </si>
  <si>
    <t>Automatic Investment Debit Posting</t>
  </si>
  <si>
    <t>45-0300</t>
  </si>
  <si>
    <t>Automatic Investment Credit Posting</t>
  </si>
  <si>
    <t>45-0301</t>
  </si>
  <si>
    <t>Investment Statements</t>
  </si>
  <si>
    <t>Automatic Investments</t>
  </si>
  <si>
    <t>Wire Transfer/Internal Transfer</t>
  </si>
  <si>
    <t>Uncollected Overdraft Surcharge</t>
  </si>
  <si>
    <t>00-0013</t>
  </si>
  <si>
    <t>00-0210</t>
  </si>
  <si>
    <t>DDA Maintenance</t>
  </si>
  <si>
    <t>01-0000</t>
  </si>
  <si>
    <t>DDA Statement-Internet</t>
  </si>
  <si>
    <t>01-0307</t>
  </si>
  <si>
    <t>Pre-Approved</t>
  </si>
  <si>
    <t>Photocopies</t>
  </si>
  <si>
    <t>10-0111</t>
  </si>
  <si>
    <t>ACH Credits Originated</t>
  </si>
  <si>
    <t>Vault Deposit Coin-Non-Standard Bag</t>
  </si>
  <si>
    <t>Returns Single Item Advice</t>
  </si>
  <si>
    <t>Deposit Adjustment Processing Coin/Currency</t>
  </si>
  <si>
    <t>Deposit Adjustment Processing-Checks</t>
  </si>
  <si>
    <t>45-0405</t>
  </si>
  <si>
    <t>Investment Reports</t>
  </si>
  <si>
    <t>45-0403</t>
  </si>
  <si>
    <t>Vault Furn Coin Boxed</t>
  </si>
  <si>
    <t>10-0146</t>
  </si>
  <si>
    <t>Remote Deposit Check Image Processing</t>
  </si>
  <si>
    <t>Positive Pay Inquiry</t>
  </si>
  <si>
    <t>15-0400</t>
  </si>
  <si>
    <t>On-Line Maintenance Previous Day-Summary</t>
  </si>
  <si>
    <t>On-Line Maintenance Previous Day-Detail</t>
  </si>
  <si>
    <t>40-0051</t>
  </si>
  <si>
    <t>On-Line Maintenance Current Day-Summary</t>
  </si>
  <si>
    <t>On-Line Maintenance Current Day-Detail</t>
  </si>
  <si>
    <t>Domestic Reporting Previous Day-Summary</t>
  </si>
  <si>
    <t>40-0270</t>
  </si>
  <si>
    <t>Domestic Reporting Previous Day-Detail</t>
  </si>
  <si>
    <t>40-0271</t>
  </si>
  <si>
    <t>Domestic Reporting Current Day-Summary</t>
  </si>
  <si>
    <t>40-0273</t>
  </si>
  <si>
    <t>Domestic Reporting Current Day-Detail</t>
  </si>
  <si>
    <t>40-0274</t>
  </si>
  <si>
    <t>ACH Originated Addenda Records</t>
  </si>
  <si>
    <t>25-0120</t>
  </si>
  <si>
    <t>25-1001</t>
  </si>
  <si>
    <t>10-0142</t>
  </si>
  <si>
    <t>Cashier Checks</t>
  </si>
  <si>
    <t>01-0600</t>
  </si>
  <si>
    <t>ACH Direct File Transmission</t>
  </si>
  <si>
    <t>25-0504</t>
  </si>
  <si>
    <t>SUB TOTAL</t>
  </si>
  <si>
    <t>Returns Triplicate Advice</t>
  </si>
  <si>
    <t>ADDITIONAL SERVICES</t>
  </si>
  <si>
    <t>Payee Validation</t>
  </si>
  <si>
    <t>Controlled Disbursement</t>
  </si>
  <si>
    <t>10-1100</t>
  </si>
  <si>
    <t>Deposit Reconciliation Maintenance</t>
  </si>
  <si>
    <t>Deposit Reconciliation Account</t>
  </si>
  <si>
    <t>10-1110</t>
  </si>
  <si>
    <t>Controlled Disbursement Checks Paid</t>
  </si>
  <si>
    <t>15-0110</t>
  </si>
  <si>
    <t>15-0122</t>
  </si>
  <si>
    <t>Controlled Disbursement Daily Notification</t>
  </si>
  <si>
    <t>15-0700</t>
  </si>
  <si>
    <t>15-1700</t>
  </si>
  <si>
    <t>Full Reconciliation</t>
  </si>
  <si>
    <t>20-0010</t>
  </si>
  <si>
    <t>Full Reconciliation Account</t>
  </si>
  <si>
    <t>Full Reconciliation Input</t>
  </si>
  <si>
    <t>20-0201</t>
  </si>
  <si>
    <t>01-011Z</t>
  </si>
  <si>
    <t>Curr/coin deposit/$100 vlt</t>
  </si>
  <si>
    <t>item</t>
  </si>
  <si>
    <t>Vault/Coin Ordered Automatic</t>
  </si>
  <si>
    <t>10-0229</t>
  </si>
  <si>
    <t>Image Deposited Items</t>
  </si>
  <si>
    <t>Positiver Pay Maintenance</t>
  </si>
  <si>
    <t>15-0102</t>
  </si>
  <si>
    <t>General Checks Paid Truncated</t>
  </si>
  <si>
    <t>15-0322</t>
  </si>
  <si>
    <t>ARP POS PAY RETURN Default</t>
  </si>
  <si>
    <t>Stop Payment Online Automated</t>
  </si>
  <si>
    <t>15-1099</t>
  </si>
  <si>
    <t>ARP PPAY NO RECON INPUT ITEM</t>
  </si>
  <si>
    <t>15-1350</t>
  </si>
  <si>
    <t>Image Maintenance CPO</t>
  </si>
  <si>
    <t>20-0209</t>
  </si>
  <si>
    <t>ARP Void Cancel Items</t>
  </si>
  <si>
    <t>20-0305</t>
  </si>
  <si>
    <t>CPO ARP Online Reports</t>
  </si>
  <si>
    <t>25-0102</t>
  </si>
  <si>
    <t>ACH LCV on us items</t>
  </si>
  <si>
    <t>25-0150</t>
  </si>
  <si>
    <t>ACH Blocks Auth Instructions</t>
  </si>
  <si>
    <t>Ach Input- Echannel</t>
  </si>
  <si>
    <t>35-0599</t>
  </si>
  <si>
    <t>CPO GP Cuast Mnt Temp Storage</t>
  </si>
  <si>
    <t>40-0052</t>
  </si>
  <si>
    <t>CPO Prem PDR Account</t>
  </si>
  <si>
    <t>40-0055</t>
  </si>
  <si>
    <t>CPO Prem PDR Itm Stored 12 M</t>
  </si>
  <si>
    <t>40-0272</t>
  </si>
  <si>
    <t>40-0275</t>
  </si>
  <si>
    <t>CPO Prem CDR Itm</t>
  </si>
  <si>
    <t>40-0299</t>
  </si>
  <si>
    <t>CPO Online Subscription</t>
  </si>
  <si>
    <t>Remote Dep Ck Image Processing</t>
  </si>
  <si>
    <t>01-9999</t>
  </si>
  <si>
    <t>*volumes based on historical data</t>
  </si>
  <si>
    <t>Proposed</t>
  </si>
  <si>
    <t>Total</t>
  </si>
  <si>
    <t>Unit Price</t>
  </si>
  <si>
    <t>Cost</t>
  </si>
  <si>
    <t>Volume*</t>
  </si>
  <si>
    <t>Remote Dep - Acount maintenance</t>
  </si>
  <si>
    <t>ZBA per transaction</t>
  </si>
  <si>
    <t>01-0112</t>
  </si>
  <si>
    <t>Positive Pay exceptions</t>
  </si>
  <si>
    <t>ARP PPAY Input File-Trans</t>
  </si>
  <si>
    <t>15-9999</t>
  </si>
  <si>
    <t>ACH LV- Monthly Maintenance</t>
  </si>
  <si>
    <t xml:space="preserve">ACH LV off us items </t>
  </si>
  <si>
    <t>Elec Wire Out - Domestic</t>
  </si>
  <si>
    <t>35-0103</t>
  </si>
  <si>
    <t>ARP Date Entry Issue item</t>
  </si>
  <si>
    <t>20-0210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</si>
</sst>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$&quot;#,##0.00"/>
    <numFmt numFmtId="166" formatCode="&quot;$&quot;#,##0.000_);[Red]\(&quot;$&quot;#,##0.000\)"/>
    <numFmt numFmtId="167" formatCode="&quot;$&quot;#,##0.00000_);[Red]\(&quot;$&quot;#,##0.00000\)"/>
    <numFmt numFmtId="168" formatCode="#,##0.0000"/>
    <numFmt numFmtId="169" formatCode="&quot;$&quot;#,##0.0000"/>
    <numFmt numFmtId="170" formatCode="&quot;$&quot;#,##0.00000"/>
    <numFmt numFmtId="171" formatCode="0.0000%"/>
    <numFmt numFmtId="172" formatCode="&quot;$&quot;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m/d;@"/>
    <numFmt numFmtId="179" formatCode="#,##0.0000_);[Red]\(#,##0.00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8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0" fontId="0" fillId="0" borderId="0" xfId="57" applyFill="1">
      <alignment/>
      <protection/>
    </xf>
    <xf numFmtId="0" fontId="4" fillId="0" borderId="0" xfId="57" applyFont="1" applyFill="1" applyAlignment="1">
      <alignment horizontal="center"/>
      <protection/>
    </xf>
    <xf numFmtId="38" fontId="4" fillId="0" borderId="0" xfId="57" applyNumberFormat="1" applyFont="1" applyFill="1" applyAlignment="1">
      <alignment horizontal="center"/>
      <protection/>
    </xf>
    <xf numFmtId="164" fontId="4" fillId="0" borderId="0" xfId="57" applyNumberFormat="1" applyFont="1" applyFill="1" applyAlignment="1">
      <alignment horizontal="center"/>
      <protection/>
    </xf>
    <xf numFmtId="4" fontId="6" fillId="0" borderId="0" xfId="57" applyNumberFormat="1" applyFont="1" applyFill="1" applyBorder="1" applyAlignment="1">
      <alignment horizontal="left"/>
      <protection/>
    </xf>
    <xf numFmtId="4" fontId="6" fillId="0" borderId="0" xfId="57" applyNumberFormat="1" applyFont="1" applyFill="1" applyBorder="1" applyAlignment="1">
      <alignment horizontal="center"/>
      <protection/>
    </xf>
    <xf numFmtId="38" fontId="6" fillId="0" borderId="0" xfId="57" applyNumberFormat="1" applyFont="1" applyFill="1" applyAlignment="1">
      <alignment horizontal="center"/>
      <protection/>
    </xf>
    <xf numFmtId="164" fontId="6" fillId="0" borderId="0" xfId="57" applyNumberFormat="1" applyFont="1" applyFill="1" applyAlignment="1">
      <alignment horizontal="center"/>
      <protection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 quotePrefix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7" fillId="0" borderId="0" xfId="57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zoomScalePageLayoutView="0" workbookViewId="0" topLeftCell="A1">
      <selection activeCell="I249" sqref="I249"/>
    </sheetView>
  </sheetViews>
  <sheetFormatPr defaultColWidth="9.140625" defaultRowHeight="15.75" customHeight="1"/>
  <cols>
    <col min="1" max="1" width="54.140625" style="4" customWidth="1"/>
    <col min="2" max="2" width="17.421875" style="3" bestFit="1" customWidth="1"/>
    <col min="3" max="3" width="19.8515625" style="3" customWidth="1"/>
    <col min="4" max="4" width="18.140625" style="5" bestFit="1" customWidth="1"/>
    <col min="5" max="5" width="10.421875" style="8" bestFit="1" customWidth="1"/>
    <col min="6" max="6" width="9.8515625" style="8" bestFit="1" customWidth="1"/>
    <col min="7" max="16384" width="9.140625" style="4" customWidth="1"/>
  </cols>
  <sheetData>
    <row r="1" spans="1:3" ht="15.75" customHeight="1">
      <c r="A1" s="1"/>
      <c r="B1" s="1"/>
      <c r="C1" s="1"/>
    </row>
    <row r="2" spans="1:6" ht="15.75" customHeight="1">
      <c r="A2" s="9"/>
      <c r="B2" s="10"/>
      <c r="C2" s="11"/>
      <c r="E2" s="12"/>
      <c r="F2" s="12" t="s">
        <v>368</v>
      </c>
    </row>
    <row r="3" spans="1:6" ht="15.75" customHeight="1">
      <c r="A3" s="13" t="s">
        <v>0</v>
      </c>
      <c r="C3" s="4"/>
      <c r="D3" s="11" t="s">
        <v>159</v>
      </c>
      <c r="E3" s="12" t="s">
        <v>368</v>
      </c>
      <c r="F3" s="12" t="s">
        <v>369</v>
      </c>
    </row>
    <row r="4" spans="1:6" ht="15.75" customHeight="1">
      <c r="A4" s="13"/>
      <c r="B4" s="14" t="s">
        <v>1</v>
      </c>
      <c r="C4" s="15" t="s">
        <v>2</v>
      </c>
      <c r="D4" s="15" t="s">
        <v>372</v>
      </c>
      <c r="E4" s="16" t="s">
        <v>370</v>
      </c>
      <c r="F4" s="16" t="s">
        <v>371</v>
      </c>
    </row>
    <row r="5" spans="1:3" ht="15.75" customHeight="1">
      <c r="A5" s="17" t="s">
        <v>3</v>
      </c>
      <c r="B5" s="18"/>
      <c r="C5" s="18"/>
    </row>
    <row r="6" ht="15.75" customHeight="1">
      <c r="C6" s="19"/>
    </row>
    <row r="7" spans="1:6" ht="15.75" customHeight="1">
      <c r="A7" s="6" t="s">
        <v>265</v>
      </c>
      <c r="B7" s="7" t="s">
        <v>266</v>
      </c>
      <c r="C7" s="5" t="s">
        <v>7</v>
      </c>
      <c r="D7" s="5">
        <v>0</v>
      </c>
      <c r="F7" s="8">
        <f>+E7*D7</f>
        <v>0</v>
      </c>
    </row>
    <row r="8" spans="1:6" ht="15.75" customHeight="1">
      <c r="A8" s="6" t="s">
        <v>4</v>
      </c>
      <c r="B8" s="7" t="s">
        <v>267</v>
      </c>
      <c r="C8" s="5" t="s">
        <v>7</v>
      </c>
      <c r="D8" s="5">
        <v>0</v>
      </c>
      <c r="F8" s="8">
        <f aca="true" t="shared" si="0" ref="F8:F76">+E8*D8</f>
        <v>0</v>
      </c>
    </row>
    <row r="9" spans="1:6" ht="15.75" customHeight="1">
      <c r="A9" s="6" t="s">
        <v>5</v>
      </c>
      <c r="B9" s="7" t="s">
        <v>6</v>
      </c>
      <c r="C9" s="5" t="s">
        <v>7</v>
      </c>
      <c r="D9" s="5">
        <v>0</v>
      </c>
      <c r="F9" s="8">
        <f t="shared" si="0"/>
        <v>0</v>
      </c>
    </row>
    <row r="10" spans="1:6" ht="15.75" customHeight="1">
      <c r="A10" s="6" t="s">
        <v>8</v>
      </c>
      <c r="B10" s="7" t="s">
        <v>9</v>
      </c>
      <c r="C10" s="5" t="s">
        <v>132</v>
      </c>
      <c r="D10" s="5">
        <v>58825.33</v>
      </c>
      <c r="F10" s="8">
        <f t="shared" si="0"/>
        <v>0</v>
      </c>
    </row>
    <row r="11" spans="1:6" ht="15.75" customHeight="1">
      <c r="A11" s="6" t="s">
        <v>10</v>
      </c>
      <c r="B11" s="7" t="s">
        <v>11</v>
      </c>
      <c r="C11" s="5" t="s">
        <v>7</v>
      </c>
      <c r="D11" s="5">
        <v>0</v>
      </c>
      <c r="F11" s="8">
        <f t="shared" si="0"/>
        <v>0</v>
      </c>
    </row>
    <row r="12" spans="1:6" ht="15.75" customHeight="1">
      <c r="A12" s="6" t="s">
        <v>268</v>
      </c>
      <c r="B12" s="7" t="s">
        <v>269</v>
      </c>
      <c r="C12" s="5" t="s">
        <v>23</v>
      </c>
      <c r="D12" s="5">
        <v>10</v>
      </c>
      <c r="F12" s="8">
        <f t="shared" si="0"/>
        <v>0</v>
      </c>
    </row>
    <row r="13" spans="1:6" ht="15.75" customHeight="1">
      <c r="A13" s="6" t="s">
        <v>373</v>
      </c>
      <c r="B13" s="7" t="s">
        <v>269</v>
      </c>
      <c r="C13" s="5" t="s">
        <v>23</v>
      </c>
      <c r="D13" s="5">
        <v>9</v>
      </c>
      <c r="F13" s="8">
        <f t="shared" si="0"/>
        <v>0</v>
      </c>
    </row>
    <row r="14" spans="1:6" ht="15.75" customHeight="1">
      <c r="A14" s="4" t="s">
        <v>110</v>
      </c>
      <c r="B14" s="7" t="s">
        <v>111</v>
      </c>
      <c r="C14" s="19" t="s">
        <v>23</v>
      </c>
      <c r="D14" s="5">
        <v>1</v>
      </c>
      <c r="F14" s="8">
        <f t="shared" si="0"/>
        <v>0</v>
      </c>
    </row>
    <row r="15" spans="1:6" ht="15.75" customHeight="1">
      <c r="A15" s="4" t="s">
        <v>112</v>
      </c>
      <c r="B15" s="7" t="s">
        <v>113</v>
      </c>
      <c r="C15" s="19" t="s">
        <v>12</v>
      </c>
      <c r="D15" s="5">
        <v>1</v>
      </c>
      <c r="F15" s="8">
        <f t="shared" si="0"/>
        <v>0</v>
      </c>
    </row>
    <row r="16" spans="1:6" ht="15.75" customHeight="1">
      <c r="A16" s="6" t="s">
        <v>13</v>
      </c>
      <c r="B16" s="7" t="s">
        <v>14</v>
      </c>
      <c r="C16" s="5" t="s">
        <v>15</v>
      </c>
      <c r="D16" s="5">
        <v>10</v>
      </c>
      <c r="F16" s="8">
        <f t="shared" si="0"/>
        <v>0</v>
      </c>
    </row>
    <row r="17" spans="1:6" ht="15.75" customHeight="1">
      <c r="A17" s="6" t="s">
        <v>16</v>
      </c>
      <c r="B17" s="7" t="s">
        <v>17</v>
      </c>
      <c r="C17" s="5" t="s">
        <v>15</v>
      </c>
      <c r="D17" s="5">
        <v>8</v>
      </c>
      <c r="F17" s="8">
        <f t="shared" si="0"/>
        <v>0</v>
      </c>
    </row>
    <row r="18" spans="1:6" ht="15.75" customHeight="1">
      <c r="A18" s="6" t="s">
        <v>18</v>
      </c>
      <c r="B18" s="7" t="s">
        <v>19</v>
      </c>
      <c r="C18" s="5" t="s">
        <v>15</v>
      </c>
      <c r="D18" s="5">
        <v>0</v>
      </c>
      <c r="F18" s="8">
        <f t="shared" si="0"/>
        <v>0</v>
      </c>
    </row>
    <row r="19" spans="1:6" ht="15.75" customHeight="1">
      <c r="A19" s="6" t="s">
        <v>21</v>
      </c>
      <c r="B19" s="7" t="s">
        <v>22</v>
      </c>
      <c r="C19" s="5" t="s">
        <v>15</v>
      </c>
      <c r="D19" s="5">
        <v>0</v>
      </c>
      <c r="F19" s="8">
        <f t="shared" si="0"/>
        <v>0</v>
      </c>
    </row>
    <row r="20" spans="1:4" ht="15.75" customHeight="1">
      <c r="A20" s="6" t="s">
        <v>374</v>
      </c>
      <c r="B20" s="7" t="s">
        <v>375</v>
      </c>
      <c r="C20" s="5" t="s">
        <v>15</v>
      </c>
      <c r="D20" s="5">
        <v>2</v>
      </c>
    </row>
    <row r="21" spans="1:6" ht="15.75" customHeight="1">
      <c r="A21" s="6" t="s">
        <v>270</v>
      </c>
      <c r="B21" s="7" t="s">
        <v>271</v>
      </c>
      <c r="C21" s="5" t="s">
        <v>23</v>
      </c>
      <c r="D21" s="5">
        <v>0</v>
      </c>
      <c r="F21" s="8">
        <f t="shared" si="0"/>
        <v>0</v>
      </c>
    </row>
    <row r="22" spans="1:6" ht="15.75" customHeight="1">
      <c r="A22" s="6" t="s">
        <v>270</v>
      </c>
      <c r="B22" s="7" t="s">
        <v>271</v>
      </c>
      <c r="C22" s="5" t="s">
        <v>20</v>
      </c>
      <c r="D22" s="5">
        <v>0</v>
      </c>
      <c r="F22" s="8">
        <f t="shared" si="0"/>
        <v>0</v>
      </c>
    </row>
    <row r="23" spans="1:6" ht="15.75" customHeight="1">
      <c r="A23" s="6" t="s">
        <v>305</v>
      </c>
      <c r="B23" s="7" t="s">
        <v>306</v>
      </c>
      <c r="C23" s="5" t="s">
        <v>15</v>
      </c>
      <c r="D23" s="5">
        <v>0</v>
      </c>
      <c r="F23" s="8">
        <f t="shared" si="0"/>
        <v>0</v>
      </c>
    </row>
    <row r="24" spans="1:6" ht="15.75" customHeight="1">
      <c r="A24" s="6" t="s">
        <v>273</v>
      </c>
      <c r="B24" s="7" t="s">
        <v>133</v>
      </c>
      <c r="C24" s="5" t="s">
        <v>15</v>
      </c>
      <c r="D24" s="5">
        <v>1</v>
      </c>
      <c r="F24" s="8">
        <f t="shared" si="0"/>
        <v>0</v>
      </c>
    </row>
    <row r="25" spans="1:6" ht="15.75" customHeight="1">
      <c r="A25" s="6" t="s">
        <v>24</v>
      </c>
      <c r="B25" s="7" t="s">
        <v>25</v>
      </c>
      <c r="C25" s="5" t="s">
        <v>15</v>
      </c>
      <c r="D25" s="5">
        <v>0</v>
      </c>
      <c r="F25" s="8">
        <f t="shared" si="0"/>
        <v>0</v>
      </c>
    </row>
    <row r="26" spans="1:6" ht="15.75" customHeight="1">
      <c r="A26" s="6" t="s">
        <v>365</v>
      </c>
      <c r="B26" s="20" t="s">
        <v>366</v>
      </c>
      <c r="C26" s="5" t="s">
        <v>15</v>
      </c>
      <c r="D26" s="5">
        <v>26</v>
      </c>
      <c r="F26" s="8">
        <f t="shared" si="0"/>
        <v>0</v>
      </c>
    </row>
    <row r="27" spans="1:6" ht="15.75" customHeight="1">
      <c r="A27" s="6" t="s">
        <v>26</v>
      </c>
      <c r="B27" s="7" t="s">
        <v>27</v>
      </c>
      <c r="C27" s="19" t="s">
        <v>15</v>
      </c>
      <c r="D27" s="5">
        <v>0</v>
      </c>
      <c r="F27" s="8">
        <f t="shared" si="0"/>
        <v>0</v>
      </c>
    </row>
    <row r="28" spans="1:6" ht="15.75" customHeight="1">
      <c r="A28" s="6" t="s">
        <v>93</v>
      </c>
      <c r="B28" s="7" t="s">
        <v>94</v>
      </c>
      <c r="C28" s="19" t="s">
        <v>331</v>
      </c>
      <c r="D28" s="5">
        <v>0</v>
      </c>
      <c r="F28" s="8">
        <f t="shared" si="0"/>
        <v>0</v>
      </c>
    </row>
    <row r="29" spans="1:6" ht="15.75" customHeight="1">
      <c r="A29" s="6" t="s">
        <v>330</v>
      </c>
      <c r="B29" s="7" t="s">
        <v>329</v>
      </c>
      <c r="C29" s="5" t="s">
        <v>95</v>
      </c>
      <c r="D29" s="5">
        <v>0</v>
      </c>
      <c r="F29" s="8">
        <f t="shared" si="0"/>
        <v>0</v>
      </c>
    </row>
    <row r="30" spans="1:6" ht="15.75" customHeight="1">
      <c r="A30" s="6" t="s">
        <v>332</v>
      </c>
      <c r="B30" s="7" t="s">
        <v>304</v>
      </c>
      <c r="C30" s="5" t="s">
        <v>15</v>
      </c>
      <c r="D30" s="5">
        <v>0</v>
      </c>
      <c r="F30" s="8">
        <f t="shared" si="0"/>
        <v>0</v>
      </c>
    </row>
    <row r="31" spans="1:6" ht="15.75" customHeight="1">
      <c r="A31" s="6" t="s">
        <v>283</v>
      </c>
      <c r="B31" s="7" t="s">
        <v>284</v>
      </c>
      <c r="C31" s="5" t="s">
        <v>15</v>
      </c>
      <c r="D31" s="5">
        <v>0</v>
      </c>
      <c r="F31" s="8">
        <f t="shared" si="0"/>
        <v>0</v>
      </c>
    </row>
    <row r="32" spans="1:6" ht="15.75" customHeight="1">
      <c r="A32" s="6" t="s">
        <v>76</v>
      </c>
      <c r="B32" s="7" t="s">
        <v>77</v>
      </c>
      <c r="C32" s="19" t="s">
        <v>15</v>
      </c>
      <c r="D32" s="5">
        <v>4</v>
      </c>
      <c r="F32" s="8">
        <f t="shared" si="0"/>
        <v>0</v>
      </c>
    </row>
    <row r="33" spans="1:6" ht="15.75" customHeight="1">
      <c r="A33" s="6" t="s">
        <v>143</v>
      </c>
      <c r="B33" s="7" t="s">
        <v>28</v>
      </c>
      <c r="C33" s="19" t="s">
        <v>15</v>
      </c>
      <c r="D33" s="5">
        <v>0</v>
      </c>
      <c r="F33" s="8">
        <f t="shared" si="0"/>
        <v>0</v>
      </c>
    </row>
    <row r="34" spans="1:6" ht="15.75" customHeight="1">
      <c r="A34" s="6" t="s">
        <v>144</v>
      </c>
      <c r="B34" s="7" t="s">
        <v>29</v>
      </c>
      <c r="C34" s="19" t="s">
        <v>15</v>
      </c>
      <c r="D34" s="5">
        <v>0</v>
      </c>
      <c r="F34" s="8">
        <f t="shared" si="0"/>
        <v>0</v>
      </c>
    </row>
    <row r="35" spans="1:6" ht="15.75" customHeight="1">
      <c r="A35" s="6" t="s">
        <v>145</v>
      </c>
      <c r="B35" s="7" t="s">
        <v>30</v>
      </c>
      <c r="C35" s="19" t="s">
        <v>15</v>
      </c>
      <c r="D35" s="5">
        <v>0</v>
      </c>
      <c r="F35" s="8">
        <f t="shared" si="0"/>
        <v>0</v>
      </c>
    </row>
    <row r="36" spans="1:6" ht="15.75" customHeight="1">
      <c r="A36" s="6" t="s">
        <v>146</v>
      </c>
      <c r="B36" s="7" t="s">
        <v>31</v>
      </c>
      <c r="C36" s="19" t="s">
        <v>15</v>
      </c>
      <c r="D36" s="5">
        <v>0</v>
      </c>
      <c r="F36" s="8">
        <f t="shared" si="0"/>
        <v>0</v>
      </c>
    </row>
    <row r="37" spans="1:6" ht="15.75" customHeight="1">
      <c r="A37" s="6" t="s">
        <v>147</v>
      </c>
      <c r="B37" s="7" t="s">
        <v>32</v>
      </c>
      <c r="C37" s="19" t="s">
        <v>15</v>
      </c>
      <c r="D37" s="5">
        <v>0</v>
      </c>
      <c r="F37" s="8">
        <f t="shared" si="0"/>
        <v>0</v>
      </c>
    </row>
    <row r="38" spans="1:6" ht="15.75" customHeight="1">
      <c r="A38" s="6" t="s">
        <v>33</v>
      </c>
      <c r="B38" s="7" t="s">
        <v>34</v>
      </c>
      <c r="C38" s="19" t="s">
        <v>15</v>
      </c>
      <c r="D38" s="5">
        <v>0</v>
      </c>
      <c r="F38" s="8">
        <f t="shared" si="0"/>
        <v>0</v>
      </c>
    </row>
    <row r="39" spans="1:6" ht="15.75" customHeight="1">
      <c r="A39" s="6" t="s">
        <v>148</v>
      </c>
      <c r="B39" s="7" t="s">
        <v>142</v>
      </c>
      <c r="C39" s="19" t="s">
        <v>15</v>
      </c>
      <c r="D39" s="5">
        <v>0</v>
      </c>
      <c r="F39" s="8">
        <f t="shared" si="0"/>
        <v>0</v>
      </c>
    </row>
    <row r="40" spans="1:6" ht="15.75" customHeight="1">
      <c r="A40" s="6" t="s">
        <v>149</v>
      </c>
      <c r="B40" s="7" t="s">
        <v>35</v>
      </c>
      <c r="C40" s="19" t="s">
        <v>15</v>
      </c>
      <c r="D40" s="5">
        <v>0</v>
      </c>
      <c r="F40" s="8">
        <f t="shared" si="0"/>
        <v>0</v>
      </c>
    </row>
    <row r="41" spans="1:6" ht="15.75" customHeight="1">
      <c r="A41" s="6" t="s">
        <v>334</v>
      </c>
      <c r="B41" s="7" t="s">
        <v>333</v>
      </c>
      <c r="C41" s="19" t="s">
        <v>15</v>
      </c>
      <c r="D41" s="5">
        <v>26</v>
      </c>
      <c r="F41" s="8">
        <f t="shared" si="0"/>
        <v>0</v>
      </c>
    </row>
    <row r="42" spans="1:6" ht="15.75" customHeight="1">
      <c r="A42" s="6" t="s">
        <v>36</v>
      </c>
      <c r="B42" s="7" t="s">
        <v>37</v>
      </c>
      <c r="C42" s="19" t="s">
        <v>15</v>
      </c>
      <c r="D42" s="5">
        <v>1</v>
      </c>
      <c r="F42" s="8">
        <f t="shared" si="0"/>
        <v>0</v>
      </c>
    </row>
    <row r="43" spans="1:6" ht="15.75" customHeight="1">
      <c r="A43" s="6" t="s">
        <v>38</v>
      </c>
      <c r="B43" s="7" t="s">
        <v>39</v>
      </c>
      <c r="C43" s="19" t="s">
        <v>15</v>
      </c>
      <c r="D43" s="5">
        <v>0</v>
      </c>
      <c r="F43" s="8">
        <f t="shared" si="0"/>
        <v>0</v>
      </c>
    </row>
    <row r="44" spans="1:6" ht="15.75" customHeight="1">
      <c r="A44" s="6" t="s">
        <v>139</v>
      </c>
      <c r="B44" s="7"/>
      <c r="C44" s="19" t="s">
        <v>15</v>
      </c>
      <c r="D44" s="5">
        <v>0</v>
      </c>
      <c r="F44" s="8">
        <f t="shared" si="0"/>
        <v>0</v>
      </c>
    </row>
    <row r="45" spans="1:6" ht="15.75" customHeight="1">
      <c r="A45" s="6" t="s">
        <v>310</v>
      </c>
      <c r="B45" s="7" t="s">
        <v>96</v>
      </c>
      <c r="C45" s="19" t="s">
        <v>15</v>
      </c>
      <c r="D45" s="5">
        <v>0</v>
      </c>
      <c r="F45" s="8">
        <f t="shared" si="0"/>
        <v>0</v>
      </c>
    </row>
    <row r="46" spans="1:6" ht="15.75" customHeight="1">
      <c r="A46" s="6" t="s">
        <v>150</v>
      </c>
      <c r="B46" s="7" t="s">
        <v>96</v>
      </c>
      <c r="C46" s="19" t="s">
        <v>15</v>
      </c>
      <c r="D46" s="5">
        <v>0</v>
      </c>
      <c r="F46" s="8">
        <f t="shared" si="0"/>
        <v>0</v>
      </c>
    </row>
    <row r="47" spans="1:6" ht="15.75" customHeight="1">
      <c r="A47" s="6" t="s">
        <v>277</v>
      </c>
      <c r="B47" s="7" t="s">
        <v>96</v>
      </c>
      <c r="C47" s="19" t="s">
        <v>15</v>
      </c>
      <c r="D47" s="5">
        <v>0</v>
      </c>
      <c r="F47" s="8">
        <f t="shared" si="0"/>
        <v>0</v>
      </c>
    </row>
    <row r="48" spans="1:6" ht="15.75" customHeight="1">
      <c r="A48" s="6" t="s">
        <v>151</v>
      </c>
      <c r="B48" s="7" t="s">
        <v>96</v>
      </c>
      <c r="C48" s="19" t="s">
        <v>15</v>
      </c>
      <c r="D48" s="5">
        <v>0</v>
      </c>
      <c r="F48" s="8">
        <f t="shared" si="0"/>
        <v>0</v>
      </c>
    </row>
    <row r="49" spans="1:6" ht="15.75" customHeight="1">
      <c r="A49" s="6" t="s">
        <v>152</v>
      </c>
      <c r="B49" s="7" t="s">
        <v>96</v>
      </c>
      <c r="C49" s="19" t="s">
        <v>15</v>
      </c>
      <c r="D49" s="5">
        <v>0</v>
      </c>
      <c r="F49" s="8">
        <f t="shared" si="0"/>
        <v>0</v>
      </c>
    </row>
    <row r="50" spans="1:6" ht="15.75" customHeight="1">
      <c r="A50" s="6" t="s">
        <v>140</v>
      </c>
      <c r="B50" s="7" t="s">
        <v>78</v>
      </c>
      <c r="C50" s="19" t="s">
        <v>15</v>
      </c>
      <c r="D50" s="5">
        <v>0</v>
      </c>
      <c r="F50" s="8">
        <f t="shared" si="0"/>
        <v>0</v>
      </c>
    </row>
    <row r="51" spans="1:6" ht="15.75" customHeight="1">
      <c r="A51" s="6" t="s">
        <v>279</v>
      </c>
      <c r="B51" s="7" t="s">
        <v>141</v>
      </c>
      <c r="C51" s="19" t="s">
        <v>15</v>
      </c>
      <c r="D51" s="5">
        <v>0</v>
      </c>
      <c r="F51" s="8">
        <f t="shared" si="0"/>
        <v>0</v>
      </c>
    </row>
    <row r="52" spans="1:6" ht="15.75" customHeight="1">
      <c r="A52" s="6" t="s">
        <v>40</v>
      </c>
      <c r="B52" s="7" t="s">
        <v>41</v>
      </c>
      <c r="C52" s="19" t="s">
        <v>15</v>
      </c>
      <c r="D52" s="5">
        <v>0</v>
      </c>
      <c r="F52" s="8">
        <f t="shared" si="0"/>
        <v>0</v>
      </c>
    </row>
    <row r="53" spans="1:6" ht="15.75" customHeight="1">
      <c r="A53" s="6" t="s">
        <v>315</v>
      </c>
      <c r="B53" s="7" t="s">
        <v>314</v>
      </c>
      <c r="C53" s="19" t="s">
        <v>23</v>
      </c>
      <c r="D53" s="5">
        <v>0</v>
      </c>
      <c r="F53" s="8">
        <f t="shared" si="0"/>
        <v>0</v>
      </c>
    </row>
    <row r="54" spans="1:6" ht="15.75" customHeight="1">
      <c r="A54" s="6" t="s">
        <v>316</v>
      </c>
      <c r="B54" s="7" t="s">
        <v>317</v>
      </c>
      <c r="C54" s="19" t="s">
        <v>12</v>
      </c>
      <c r="D54" s="5">
        <v>0</v>
      </c>
      <c r="F54" s="8">
        <f t="shared" si="0"/>
        <v>0</v>
      </c>
    </row>
    <row r="55" spans="1:6" ht="15.75" customHeight="1">
      <c r="A55" s="6" t="s">
        <v>335</v>
      </c>
      <c r="B55" s="7" t="s">
        <v>210</v>
      </c>
      <c r="C55" s="19" t="s">
        <v>23</v>
      </c>
      <c r="D55" s="5">
        <v>4</v>
      </c>
      <c r="F55" s="8">
        <f t="shared" si="0"/>
        <v>0</v>
      </c>
    </row>
    <row r="56" spans="1:6" ht="15.75" customHeight="1">
      <c r="A56" s="4" t="s">
        <v>42</v>
      </c>
      <c r="B56" s="3" t="s">
        <v>43</v>
      </c>
      <c r="C56" s="3" t="s">
        <v>15</v>
      </c>
      <c r="D56" s="5">
        <v>0</v>
      </c>
      <c r="F56" s="8">
        <f t="shared" si="0"/>
        <v>0</v>
      </c>
    </row>
    <row r="57" spans="1:6" ht="15.75" customHeight="1">
      <c r="A57" s="4" t="s">
        <v>337</v>
      </c>
      <c r="B57" s="3" t="s">
        <v>336</v>
      </c>
      <c r="C57" s="3" t="s">
        <v>331</v>
      </c>
      <c r="D57" s="5">
        <v>982</v>
      </c>
      <c r="F57" s="8">
        <f t="shared" si="0"/>
        <v>0</v>
      </c>
    </row>
    <row r="58" spans="1:6" ht="15.75" customHeight="1">
      <c r="A58" s="4" t="s">
        <v>376</v>
      </c>
      <c r="B58" s="3" t="s">
        <v>202</v>
      </c>
      <c r="C58" s="3" t="s">
        <v>15</v>
      </c>
      <c r="D58" s="5">
        <v>2</v>
      </c>
      <c r="F58" s="8">
        <f t="shared" si="0"/>
        <v>0</v>
      </c>
    </row>
    <row r="59" spans="1:6" ht="15.75" customHeight="1">
      <c r="A59" s="4" t="s">
        <v>313</v>
      </c>
      <c r="B59" s="3" t="s">
        <v>323</v>
      </c>
      <c r="C59" s="3" t="s">
        <v>23</v>
      </c>
      <c r="D59" s="5">
        <v>0</v>
      </c>
      <c r="F59" s="8">
        <f t="shared" si="0"/>
        <v>0</v>
      </c>
    </row>
    <row r="60" spans="1:6" ht="15.75" customHeight="1">
      <c r="A60" s="4" t="s">
        <v>339</v>
      </c>
      <c r="B60" s="3" t="s">
        <v>338</v>
      </c>
      <c r="C60" s="3" t="s">
        <v>15</v>
      </c>
      <c r="D60" s="5">
        <v>1</v>
      </c>
      <c r="F60" s="8">
        <f t="shared" si="0"/>
        <v>0</v>
      </c>
    </row>
    <row r="61" spans="1:6" ht="15.75" customHeight="1">
      <c r="A61" s="4" t="s">
        <v>340</v>
      </c>
      <c r="B61" s="3" t="s">
        <v>60</v>
      </c>
      <c r="C61" s="3" t="s">
        <v>15</v>
      </c>
      <c r="D61" s="5">
        <v>2</v>
      </c>
      <c r="F61" s="8">
        <f t="shared" si="0"/>
        <v>0</v>
      </c>
    </row>
    <row r="62" spans="1:6" ht="15.75" customHeight="1">
      <c r="A62" s="4" t="s">
        <v>80</v>
      </c>
      <c r="B62" s="3" t="s">
        <v>84</v>
      </c>
      <c r="C62" s="3" t="s">
        <v>132</v>
      </c>
      <c r="D62" s="5">
        <v>0</v>
      </c>
      <c r="F62" s="8">
        <f t="shared" si="0"/>
        <v>0</v>
      </c>
    </row>
    <row r="63" spans="1:6" ht="15.75" customHeight="1">
      <c r="A63" s="4" t="s">
        <v>342</v>
      </c>
      <c r="B63" s="3" t="s">
        <v>341</v>
      </c>
      <c r="C63" s="3" t="s">
        <v>15</v>
      </c>
      <c r="D63" s="5">
        <v>1401</v>
      </c>
      <c r="F63" s="8">
        <f t="shared" si="0"/>
        <v>0</v>
      </c>
    </row>
    <row r="64" spans="1:6" ht="15.75" customHeight="1">
      <c r="A64" s="4" t="s">
        <v>344</v>
      </c>
      <c r="B64" s="3" t="s">
        <v>343</v>
      </c>
      <c r="C64" s="3" t="s">
        <v>15</v>
      </c>
      <c r="D64" s="5">
        <v>4</v>
      </c>
      <c r="F64" s="8">
        <f t="shared" si="0"/>
        <v>0</v>
      </c>
    </row>
    <row r="65" spans="1:6" ht="15.75" customHeight="1">
      <c r="A65" s="4" t="s">
        <v>81</v>
      </c>
      <c r="B65" s="3" t="s">
        <v>85</v>
      </c>
      <c r="C65" s="3" t="s">
        <v>23</v>
      </c>
      <c r="D65" s="5">
        <v>3</v>
      </c>
      <c r="F65" s="8">
        <f t="shared" si="0"/>
        <v>0</v>
      </c>
    </row>
    <row r="66" spans="1:6" ht="15.75" customHeight="1">
      <c r="A66" s="4" t="s">
        <v>82</v>
      </c>
      <c r="B66" s="3" t="s">
        <v>85</v>
      </c>
      <c r="C66" s="3" t="s">
        <v>87</v>
      </c>
      <c r="D66" s="5">
        <v>1</v>
      </c>
      <c r="F66" s="8">
        <f t="shared" si="0"/>
        <v>0</v>
      </c>
    </row>
    <row r="67" spans="1:6" ht="15.75" customHeight="1">
      <c r="A67" s="4" t="s">
        <v>83</v>
      </c>
      <c r="B67" s="3" t="s">
        <v>86</v>
      </c>
      <c r="C67" s="3" t="s">
        <v>15</v>
      </c>
      <c r="D67" s="5">
        <v>978</v>
      </c>
      <c r="F67" s="8">
        <f t="shared" si="0"/>
        <v>0</v>
      </c>
    </row>
    <row r="68" spans="1:6" ht="15.75" customHeight="1">
      <c r="A68" s="4" t="s">
        <v>377</v>
      </c>
      <c r="B68" s="3" t="s">
        <v>378</v>
      </c>
      <c r="C68" s="3" t="s">
        <v>15</v>
      </c>
      <c r="D68" s="5">
        <v>6</v>
      </c>
      <c r="F68" s="8">
        <f t="shared" si="0"/>
        <v>0</v>
      </c>
    </row>
    <row r="69" spans="1:6" ht="15.75" customHeight="1">
      <c r="A69" s="4" t="s">
        <v>44</v>
      </c>
      <c r="B69" s="3" t="s">
        <v>45</v>
      </c>
      <c r="C69" s="3" t="s">
        <v>272</v>
      </c>
      <c r="D69" s="5">
        <v>0</v>
      </c>
      <c r="F69" s="8">
        <f t="shared" si="0"/>
        <v>0</v>
      </c>
    </row>
    <row r="71" spans="1:3" ht="15.75" customHeight="1">
      <c r="A71" s="21" t="s">
        <v>62</v>
      </c>
      <c r="B71" s="7"/>
      <c r="C71" s="19"/>
    </row>
    <row r="72" spans="1:3" ht="15.75" customHeight="1">
      <c r="A72" s="6"/>
      <c r="B72" s="7"/>
      <c r="C72" s="19"/>
    </row>
    <row r="73" spans="1:6" ht="15.75" customHeight="1">
      <c r="A73" s="6" t="s">
        <v>207</v>
      </c>
      <c r="B73" s="7" t="s">
        <v>89</v>
      </c>
      <c r="C73" s="19" t="s">
        <v>23</v>
      </c>
      <c r="D73" s="5">
        <v>4</v>
      </c>
      <c r="F73" s="8">
        <f t="shared" si="0"/>
        <v>0</v>
      </c>
    </row>
    <row r="74" spans="1:4" ht="15.75" customHeight="1">
      <c r="A74" s="6" t="s">
        <v>379</v>
      </c>
      <c r="B74" s="7" t="s">
        <v>89</v>
      </c>
      <c r="C74" s="19" t="s">
        <v>15</v>
      </c>
      <c r="D74" s="5">
        <v>4</v>
      </c>
    </row>
    <row r="75" spans="1:6" ht="15.75" customHeight="1">
      <c r="A75" s="6" t="s">
        <v>101</v>
      </c>
      <c r="B75" s="7" t="s">
        <v>65</v>
      </c>
      <c r="C75" s="19" t="s">
        <v>15</v>
      </c>
      <c r="D75" s="5">
        <v>0</v>
      </c>
      <c r="F75" s="8">
        <f t="shared" si="0"/>
        <v>0</v>
      </c>
    </row>
    <row r="76" spans="1:6" ht="15.75" customHeight="1">
      <c r="A76" s="6" t="s">
        <v>275</v>
      </c>
      <c r="B76" s="7" t="s">
        <v>134</v>
      </c>
      <c r="C76" s="19" t="s">
        <v>15</v>
      </c>
      <c r="D76" s="5">
        <v>4</v>
      </c>
      <c r="F76" s="8">
        <f t="shared" si="0"/>
        <v>0</v>
      </c>
    </row>
    <row r="77" spans="1:6" ht="15.75" customHeight="1">
      <c r="A77" s="6" t="s">
        <v>350</v>
      </c>
      <c r="B77" s="7" t="s">
        <v>349</v>
      </c>
      <c r="C77" s="19" t="s">
        <v>15</v>
      </c>
      <c r="D77" s="5">
        <v>1</v>
      </c>
      <c r="F77" s="8">
        <f aca="true" t="shared" si="1" ref="F77:F143">+E77*D77</f>
        <v>0</v>
      </c>
    </row>
    <row r="78" spans="1:6" ht="15.75" customHeight="1">
      <c r="A78" s="6" t="s">
        <v>380</v>
      </c>
      <c r="B78" s="7" t="s">
        <v>349</v>
      </c>
      <c r="C78" s="19" t="s">
        <v>15</v>
      </c>
      <c r="D78" s="5">
        <v>11</v>
      </c>
      <c r="F78" s="8">
        <f t="shared" si="1"/>
        <v>0</v>
      </c>
    </row>
    <row r="79" spans="1:6" ht="15.75" customHeight="1">
      <c r="A79" s="6" t="s">
        <v>301</v>
      </c>
      <c r="B79" s="7" t="s">
        <v>302</v>
      </c>
      <c r="C79" s="19" t="s">
        <v>15</v>
      </c>
      <c r="D79" s="5">
        <v>0</v>
      </c>
      <c r="F79" s="8">
        <f t="shared" si="1"/>
        <v>0</v>
      </c>
    </row>
    <row r="80" spans="1:6" ht="15.75" customHeight="1">
      <c r="A80" s="6" t="s">
        <v>352</v>
      </c>
      <c r="B80" s="7" t="s">
        <v>351</v>
      </c>
      <c r="C80" s="19" t="s">
        <v>15</v>
      </c>
      <c r="D80" s="5">
        <v>12</v>
      </c>
      <c r="F80" s="8">
        <f t="shared" si="1"/>
        <v>0</v>
      </c>
    </row>
    <row r="81" spans="1:6" ht="15.75" customHeight="1">
      <c r="A81" s="6" t="s">
        <v>46</v>
      </c>
      <c r="B81" s="7" t="s">
        <v>47</v>
      </c>
      <c r="C81" s="19" t="s">
        <v>15</v>
      </c>
      <c r="D81" s="5">
        <v>10</v>
      </c>
      <c r="F81" s="8">
        <f t="shared" si="1"/>
        <v>0</v>
      </c>
    </row>
    <row r="82" spans="1:6" ht="15.75" customHeight="1">
      <c r="A82" s="6" t="s">
        <v>48</v>
      </c>
      <c r="B82" s="7" t="s">
        <v>49</v>
      </c>
      <c r="C82" s="19" t="s">
        <v>15</v>
      </c>
      <c r="D82" s="5">
        <v>5</v>
      </c>
      <c r="F82" s="8">
        <f t="shared" si="1"/>
        <v>0</v>
      </c>
    </row>
    <row r="83" spans="1:6" ht="15.75" customHeight="1">
      <c r="A83" s="6" t="s">
        <v>307</v>
      </c>
      <c r="B83" s="7" t="s">
        <v>308</v>
      </c>
      <c r="C83" s="19" t="s">
        <v>64</v>
      </c>
      <c r="D83" s="5">
        <v>4</v>
      </c>
      <c r="F83" s="8">
        <f t="shared" si="1"/>
        <v>0</v>
      </c>
    </row>
    <row r="84" spans="1:6" ht="15.75" customHeight="1">
      <c r="A84" s="4" t="s">
        <v>90</v>
      </c>
      <c r="B84" s="3" t="s">
        <v>91</v>
      </c>
      <c r="C84" s="3" t="s">
        <v>79</v>
      </c>
      <c r="D84" s="5">
        <v>0</v>
      </c>
      <c r="F84" s="8">
        <f t="shared" si="1"/>
        <v>0</v>
      </c>
    </row>
    <row r="85" spans="1:6" ht="15.75" customHeight="1">
      <c r="A85" s="4" t="s">
        <v>224</v>
      </c>
      <c r="B85" s="3" t="s">
        <v>303</v>
      </c>
      <c r="C85" s="5" t="s">
        <v>23</v>
      </c>
      <c r="D85" s="5">
        <v>0</v>
      </c>
      <c r="F85" s="8">
        <f t="shared" si="1"/>
        <v>0</v>
      </c>
    </row>
    <row r="86" spans="1:6" ht="15.75" customHeight="1">
      <c r="A86" s="4" t="s">
        <v>225</v>
      </c>
      <c r="B86" s="3" t="s">
        <v>226</v>
      </c>
      <c r="C86" s="5" t="s">
        <v>12</v>
      </c>
      <c r="D86" s="5">
        <v>10</v>
      </c>
      <c r="F86" s="8">
        <f t="shared" si="1"/>
        <v>0</v>
      </c>
    </row>
    <row r="87" spans="1:6" ht="15.75" customHeight="1">
      <c r="A87" s="4" t="s">
        <v>227</v>
      </c>
      <c r="B87" s="3" t="s">
        <v>228</v>
      </c>
      <c r="C87" s="5" t="s">
        <v>15</v>
      </c>
      <c r="D87" s="5">
        <v>0</v>
      </c>
      <c r="F87" s="8">
        <f t="shared" si="1"/>
        <v>0</v>
      </c>
    </row>
    <row r="88" spans="1:6" ht="15.75" customHeight="1">
      <c r="A88" s="4" t="s">
        <v>229</v>
      </c>
      <c r="B88" s="3" t="s">
        <v>69</v>
      </c>
      <c r="C88" s="5" t="s">
        <v>15</v>
      </c>
      <c r="D88" s="5">
        <v>0</v>
      </c>
      <c r="F88" s="8">
        <f t="shared" si="1"/>
        <v>0</v>
      </c>
    </row>
    <row r="89" spans="1:6" ht="15.75" customHeight="1">
      <c r="A89" s="4" t="s">
        <v>230</v>
      </c>
      <c r="B89" s="3" t="s">
        <v>231</v>
      </c>
      <c r="C89" s="5" t="s">
        <v>23</v>
      </c>
      <c r="D89" s="5">
        <v>0</v>
      </c>
      <c r="F89" s="8">
        <f t="shared" si="1"/>
        <v>0</v>
      </c>
    </row>
    <row r="90" spans="1:6" ht="15.75" customHeight="1">
      <c r="A90" s="4" t="s">
        <v>232</v>
      </c>
      <c r="B90" s="3" t="s">
        <v>233</v>
      </c>
      <c r="C90" s="5" t="s">
        <v>15</v>
      </c>
      <c r="D90" s="5">
        <v>0</v>
      </c>
      <c r="F90" s="8">
        <f t="shared" si="1"/>
        <v>0</v>
      </c>
    </row>
    <row r="91" spans="1:6" ht="15.75" customHeight="1">
      <c r="A91" s="4" t="s">
        <v>66</v>
      </c>
      <c r="B91" s="3" t="s">
        <v>67</v>
      </c>
      <c r="C91" s="5" t="s">
        <v>15</v>
      </c>
      <c r="D91" s="5">
        <v>0</v>
      </c>
      <c r="F91" s="8">
        <f t="shared" si="1"/>
        <v>0</v>
      </c>
    </row>
    <row r="92" spans="1:6" ht="15.75" customHeight="1">
      <c r="A92" s="6" t="s">
        <v>234</v>
      </c>
      <c r="B92" s="7" t="s">
        <v>235</v>
      </c>
      <c r="C92" s="5" t="s">
        <v>15</v>
      </c>
      <c r="D92" s="5">
        <v>0</v>
      </c>
      <c r="F92" s="8">
        <f t="shared" si="1"/>
        <v>0</v>
      </c>
    </row>
    <row r="93" spans="1:6" ht="15.75" customHeight="1">
      <c r="A93" s="4" t="s">
        <v>236</v>
      </c>
      <c r="B93" s="7" t="s">
        <v>68</v>
      </c>
      <c r="C93" s="5" t="s">
        <v>15</v>
      </c>
      <c r="D93" s="5">
        <v>0</v>
      </c>
      <c r="F93" s="8">
        <f t="shared" si="1"/>
        <v>0</v>
      </c>
    </row>
    <row r="94" spans="1:6" ht="15.75" customHeight="1">
      <c r="A94" s="4" t="s">
        <v>237</v>
      </c>
      <c r="B94" s="7" t="s">
        <v>238</v>
      </c>
      <c r="C94" s="5" t="s">
        <v>15</v>
      </c>
      <c r="D94" s="5">
        <v>0</v>
      </c>
      <c r="F94" s="8">
        <f t="shared" si="1"/>
        <v>0</v>
      </c>
    </row>
    <row r="95" spans="1:6" ht="15.75" customHeight="1">
      <c r="A95" s="4" t="s">
        <v>70</v>
      </c>
      <c r="B95" s="3" t="s">
        <v>71</v>
      </c>
      <c r="C95" s="5" t="s">
        <v>15</v>
      </c>
      <c r="D95" s="5">
        <v>0</v>
      </c>
      <c r="F95" s="8">
        <f t="shared" si="1"/>
        <v>0</v>
      </c>
    </row>
    <row r="96" spans="1:6" ht="15.75" customHeight="1">
      <c r="A96" s="4" t="s">
        <v>353</v>
      </c>
      <c r="B96" s="3" t="s">
        <v>308</v>
      </c>
      <c r="C96" s="5" t="s">
        <v>23</v>
      </c>
      <c r="D96" s="5">
        <v>1</v>
      </c>
      <c r="F96" s="8">
        <f t="shared" si="1"/>
        <v>0</v>
      </c>
    </row>
    <row r="97" spans="1:6" ht="15.75" customHeight="1">
      <c r="A97" s="4" t="s">
        <v>239</v>
      </c>
      <c r="B97" s="3" t="s">
        <v>72</v>
      </c>
      <c r="C97" s="5" t="s">
        <v>15</v>
      </c>
      <c r="D97" s="5">
        <v>0</v>
      </c>
      <c r="F97" s="8">
        <f t="shared" si="1"/>
        <v>0</v>
      </c>
    </row>
    <row r="98" spans="1:6" ht="15.75" customHeight="1">
      <c r="A98" s="4" t="s">
        <v>240</v>
      </c>
      <c r="B98" s="3" t="s">
        <v>91</v>
      </c>
      <c r="C98" s="5" t="s">
        <v>64</v>
      </c>
      <c r="D98" s="5">
        <v>0</v>
      </c>
      <c r="F98" s="8">
        <f t="shared" si="1"/>
        <v>0</v>
      </c>
    </row>
    <row r="99" spans="1:6" ht="15.75" customHeight="1">
      <c r="A99" s="4" t="s">
        <v>241</v>
      </c>
      <c r="B99" s="3" t="s">
        <v>242</v>
      </c>
      <c r="C99" s="5" t="s">
        <v>79</v>
      </c>
      <c r="D99" s="5">
        <v>0</v>
      </c>
      <c r="F99" s="8">
        <f t="shared" si="1"/>
        <v>0</v>
      </c>
    </row>
    <row r="100" spans="1:6" ht="15.75" customHeight="1">
      <c r="A100" s="4" t="s">
        <v>243</v>
      </c>
      <c r="B100" s="3" t="s">
        <v>73</v>
      </c>
      <c r="C100" s="5" t="s">
        <v>15</v>
      </c>
      <c r="D100" s="5">
        <v>0</v>
      </c>
      <c r="F100" s="8">
        <f t="shared" si="1"/>
        <v>0</v>
      </c>
    </row>
    <row r="101" spans="1:6" ht="15.75" customHeight="1">
      <c r="A101" s="4" t="s">
        <v>244</v>
      </c>
      <c r="B101" s="3" t="s">
        <v>245</v>
      </c>
      <c r="C101" s="5" t="s">
        <v>64</v>
      </c>
      <c r="D101" s="5">
        <v>0</v>
      </c>
      <c r="F101" s="8">
        <f t="shared" si="1"/>
        <v>0</v>
      </c>
    </row>
    <row r="102" spans="1:6" ht="15.75" customHeight="1">
      <c r="A102" s="4" t="s">
        <v>246</v>
      </c>
      <c r="B102" s="3" t="s">
        <v>247</v>
      </c>
      <c r="C102" s="5" t="s">
        <v>79</v>
      </c>
      <c r="D102" s="5">
        <v>0</v>
      </c>
      <c r="F102" s="8">
        <f t="shared" si="1"/>
        <v>0</v>
      </c>
    </row>
    <row r="103" spans="1:6" ht="15.75" customHeight="1">
      <c r="A103" s="4" t="s">
        <v>248</v>
      </c>
      <c r="B103" s="3" t="s">
        <v>249</v>
      </c>
      <c r="C103" s="5" t="s">
        <v>15</v>
      </c>
      <c r="D103" s="5">
        <v>0</v>
      </c>
      <c r="F103" s="8">
        <f t="shared" si="1"/>
        <v>0</v>
      </c>
    </row>
    <row r="104" spans="1:6" ht="15.75" customHeight="1">
      <c r="A104" s="4" t="s">
        <v>250</v>
      </c>
      <c r="B104" s="3" t="s">
        <v>251</v>
      </c>
      <c r="C104" s="5" t="s">
        <v>64</v>
      </c>
      <c r="D104" s="5">
        <v>0</v>
      </c>
      <c r="F104" s="8">
        <f t="shared" si="1"/>
        <v>0</v>
      </c>
    </row>
    <row r="105" spans="1:6" ht="15.75" customHeight="1">
      <c r="A105" s="4" t="s">
        <v>252</v>
      </c>
      <c r="B105" s="3" t="s">
        <v>253</v>
      </c>
      <c r="C105" s="5" t="s">
        <v>79</v>
      </c>
      <c r="D105" s="5">
        <v>0</v>
      </c>
      <c r="F105" s="8">
        <f t="shared" si="1"/>
        <v>0</v>
      </c>
    </row>
    <row r="106" spans="1:6" ht="15.75" customHeight="1">
      <c r="A106" s="4" t="s">
        <v>74</v>
      </c>
      <c r="B106" s="3" t="s">
        <v>75</v>
      </c>
      <c r="C106" s="5" t="s">
        <v>15</v>
      </c>
      <c r="D106" s="5">
        <v>0</v>
      </c>
      <c r="F106" s="8">
        <f t="shared" si="1"/>
        <v>0</v>
      </c>
    </row>
    <row r="107" spans="1:6" ht="15.75" customHeight="1">
      <c r="A107" s="4" t="s">
        <v>254</v>
      </c>
      <c r="B107" s="3" t="s">
        <v>255</v>
      </c>
      <c r="C107" s="5" t="s">
        <v>15</v>
      </c>
      <c r="D107" s="5">
        <v>0</v>
      </c>
      <c r="F107" s="8">
        <f t="shared" si="1"/>
        <v>0</v>
      </c>
    </row>
    <row r="108" spans="1:6" ht="15.75" customHeight="1">
      <c r="A108" s="4" t="s">
        <v>63</v>
      </c>
      <c r="B108" s="3" t="s">
        <v>17</v>
      </c>
      <c r="C108" s="5" t="s">
        <v>15</v>
      </c>
      <c r="D108" s="5">
        <v>0</v>
      </c>
      <c r="F108" s="8">
        <f t="shared" si="1"/>
        <v>0</v>
      </c>
    </row>
    <row r="109" spans="1:6" ht="15.75" customHeight="1">
      <c r="A109" s="4" t="s">
        <v>256</v>
      </c>
      <c r="B109" s="3" t="s">
        <v>14</v>
      </c>
      <c r="C109" s="5" t="s">
        <v>15</v>
      </c>
      <c r="D109" s="5">
        <v>0</v>
      </c>
      <c r="F109" s="8">
        <f t="shared" si="1"/>
        <v>0</v>
      </c>
    </row>
    <row r="110" ht="15.75" customHeight="1">
      <c r="C110" s="5"/>
    </row>
    <row r="111" spans="1:3" ht="15.75" customHeight="1">
      <c r="A111" s="21" t="s">
        <v>264</v>
      </c>
      <c r="C111" s="5"/>
    </row>
    <row r="112" ht="15.75" customHeight="1">
      <c r="C112" s="5"/>
    </row>
    <row r="113" spans="1:6" ht="15.75" customHeight="1">
      <c r="A113" s="6" t="s">
        <v>211</v>
      </c>
      <c r="B113" s="7" t="s">
        <v>212</v>
      </c>
      <c r="C113" s="19" t="s">
        <v>23</v>
      </c>
      <c r="D113" s="5">
        <v>1</v>
      </c>
      <c r="F113" s="8">
        <f t="shared" si="1"/>
        <v>0</v>
      </c>
    </row>
    <row r="114" spans="1:6" ht="15.75" customHeight="1">
      <c r="A114" s="6" t="s">
        <v>213</v>
      </c>
      <c r="B114" s="7" t="s">
        <v>50</v>
      </c>
      <c r="C114" s="19" t="s">
        <v>15</v>
      </c>
      <c r="D114" s="5">
        <v>0</v>
      </c>
      <c r="F114" s="8">
        <f t="shared" si="1"/>
        <v>0</v>
      </c>
    </row>
    <row r="115" spans="1:6" ht="15.75" customHeight="1">
      <c r="A115" s="6" t="s">
        <v>214</v>
      </c>
      <c r="B115" s="7" t="s">
        <v>215</v>
      </c>
      <c r="C115" s="5" t="s">
        <v>15</v>
      </c>
      <c r="D115" s="5">
        <v>0</v>
      </c>
      <c r="F115" s="8">
        <f t="shared" si="1"/>
        <v>0</v>
      </c>
    </row>
    <row r="116" spans="1:4" ht="15.75" customHeight="1">
      <c r="A116" s="6" t="s">
        <v>381</v>
      </c>
      <c r="B116" s="7" t="s">
        <v>382</v>
      </c>
      <c r="C116" s="5" t="s">
        <v>15</v>
      </c>
      <c r="D116" s="5">
        <v>1</v>
      </c>
    </row>
    <row r="117" spans="1:6" ht="15.75" customHeight="1">
      <c r="A117" s="6" t="s">
        <v>216</v>
      </c>
      <c r="B117" s="7" t="s">
        <v>51</v>
      </c>
      <c r="C117" s="5" t="s">
        <v>15</v>
      </c>
      <c r="D117" s="5">
        <v>0</v>
      </c>
      <c r="F117" s="8">
        <f t="shared" si="1"/>
        <v>0</v>
      </c>
    </row>
    <row r="118" spans="1:6" ht="15.75" customHeight="1">
      <c r="A118" s="6" t="s">
        <v>217</v>
      </c>
      <c r="B118" s="7" t="s">
        <v>52</v>
      </c>
      <c r="C118" s="5" t="s">
        <v>15</v>
      </c>
      <c r="D118" s="5">
        <v>0</v>
      </c>
      <c r="F118" s="8">
        <f t="shared" si="1"/>
        <v>0</v>
      </c>
    </row>
    <row r="119" spans="1:6" ht="15.75" customHeight="1">
      <c r="A119" s="6" t="s">
        <v>218</v>
      </c>
      <c r="B119" s="7" t="s">
        <v>219</v>
      </c>
      <c r="C119" s="5" t="s">
        <v>15</v>
      </c>
      <c r="D119" s="5">
        <v>0</v>
      </c>
      <c r="F119" s="8">
        <f t="shared" si="1"/>
        <v>0</v>
      </c>
    </row>
    <row r="120" spans="1:6" ht="15.75" customHeight="1">
      <c r="A120" s="6" t="s">
        <v>220</v>
      </c>
      <c r="B120" s="7" t="s">
        <v>53</v>
      </c>
      <c r="C120" s="5" t="s">
        <v>15</v>
      </c>
      <c r="D120" s="5">
        <v>0</v>
      </c>
      <c r="F120" s="8">
        <f t="shared" si="1"/>
        <v>0</v>
      </c>
    </row>
    <row r="121" spans="1:6" ht="15.75" customHeight="1">
      <c r="A121" s="6" t="s">
        <v>221</v>
      </c>
      <c r="B121" s="7" t="s">
        <v>135</v>
      </c>
      <c r="C121" s="5" t="s">
        <v>15</v>
      </c>
      <c r="D121" s="5">
        <v>1</v>
      </c>
      <c r="F121" s="8">
        <f t="shared" si="1"/>
        <v>0</v>
      </c>
    </row>
    <row r="122" spans="1:6" ht="15.75" customHeight="1">
      <c r="A122" s="6" t="s">
        <v>222</v>
      </c>
      <c r="B122" s="7" t="s">
        <v>54</v>
      </c>
      <c r="C122" s="19" t="s">
        <v>15</v>
      </c>
      <c r="D122" s="5">
        <v>0</v>
      </c>
      <c r="F122" s="8">
        <f t="shared" si="1"/>
        <v>0</v>
      </c>
    </row>
    <row r="123" spans="1:6" ht="15.75" customHeight="1">
      <c r="A123" s="6" t="s">
        <v>223</v>
      </c>
      <c r="B123" s="7" t="s">
        <v>55</v>
      </c>
      <c r="C123" s="19" t="s">
        <v>15</v>
      </c>
      <c r="D123" s="5">
        <v>0</v>
      </c>
      <c r="F123" s="8">
        <f t="shared" si="1"/>
        <v>0</v>
      </c>
    </row>
    <row r="124" spans="1:6" ht="15.75" customHeight="1">
      <c r="A124" s="4" t="s">
        <v>355</v>
      </c>
      <c r="B124" s="3" t="s">
        <v>354</v>
      </c>
      <c r="C124" s="19" t="s">
        <v>15</v>
      </c>
      <c r="D124" s="5">
        <v>3</v>
      </c>
      <c r="F124" s="8">
        <f t="shared" si="1"/>
        <v>0</v>
      </c>
    </row>
    <row r="125" ht="15.75" customHeight="1">
      <c r="C125" s="19"/>
    </row>
    <row r="126" ht="15.75" customHeight="1">
      <c r="A126" s="22" t="s">
        <v>56</v>
      </c>
    </row>
    <row r="128" spans="1:6" ht="15.75" customHeight="1">
      <c r="A128" s="4" t="s">
        <v>208</v>
      </c>
      <c r="B128" s="3" t="s">
        <v>209</v>
      </c>
      <c r="C128" s="3" t="s">
        <v>23</v>
      </c>
      <c r="D128" s="5">
        <v>0</v>
      </c>
      <c r="F128" s="8">
        <f t="shared" si="1"/>
        <v>0</v>
      </c>
    </row>
    <row r="129" spans="1:6" ht="15.75" customHeight="1">
      <c r="A129" s="6" t="s">
        <v>57</v>
      </c>
      <c r="B129" s="7" t="s">
        <v>58</v>
      </c>
      <c r="C129" s="19" t="s">
        <v>23</v>
      </c>
      <c r="D129" s="5">
        <v>0</v>
      </c>
      <c r="F129" s="8">
        <f t="shared" si="1"/>
        <v>0</v>
      </c>
    </row>
    <row r="130" spans="1:6" ht="15.75" customHeight="1">
      <c r="A130" s="4" t="s">
        <v>61</v>
      </c>
      <c r="B130" s="3" t="s">
        <v>210</v>
      </c>
      <c r="C130" s="3" t="s">
        <v>23</v>
      </c>
      <c r="D130" s="5">
        <v>0</v>
      </c>
      <c r="F130" s="8">
        <f t="shared" si="1"/>
        <v>0</v>
      </c>
    </row>
    <row r="131" spans="1:6" ht="15.75" customHeight="1">
      <c r="A131" s="4" t="s">
        <v>318</v>
      </c>
      <c r="B131" s="3" t="s">
        <v>319</v>
      </c>
      <c r="C131" s="3" t="s">
        <v>15</v>
      </c>
      <c r="D131" s="5">
        <v>0</v>
      </c>
      <c r="F131" s="8">
        <f t="shared" si="1"/>
        <v>0</v>
      </c>
    </row>
    <row r="132" spans="1:6" ht="15.75" customHeight="1">
      <c r="A132" s="6" t="s">
        <v>197</v>
      </c>
      <c r="B132" s="7" t="s">
        <v>198</v>
      </c>
      <c r="C132" s="19" t="s">
        <v>15</v>
      </c>
      <c r="D132" s="5">
        <v>0</v>
      </c>
      <c r="F132" s="8">
        <f t="shared" si="1"/>
        <v>0</v>
      </c>
    </row>
    <row r="133" spans="1:6" ht="15.75" customHeight="1">
      <c r="A133" s="4" t="s">
        <v>312</v>
      </c>
      <c r="B133" s="3" t="s">
        <v>320</v>
      </c>
      <c r="C133" s="3" t="s">
        <v>15</v>
      </c>
      <c r="D133" s="5">
        <v>0</v>
      </c>
      <c r="F133" s="8">
        <f t="shared" si="1"/>
        <v>0</v>
      </c>
    </row>
    <row r="134" spans="1:6" ht="15.75" customHeight="1">
      <c r="A134" s="6" t="s">
        <v>199</v>
      </c>
      <c r="B134" s="7" t="s">
        <v>200</v>
      </c>
      <c r="C134" s="19" t="s">
        <v>15</v>
      </c>
      <c r="D134" s="5">
        <v>0</v>
      </c>
      <c r="F134" s="8">
        <f t="shared" si="1"/>
        <v>0</v>
      </c>
    </row>
    <row r="135" spans="1:6" ht="15.75" customHeight="1">
      <c r="A135" s="6" t="s">
        <v>201</v>
      </c>
      <c r="B135" s="7" t="s">
        <v>202</v>
      </c>
      <c r="C135" s="19" t="s">
        <v>15</v>
      </c>
      <c r="D135" s="5">
        <v>0</v>
      </c>
      <c r="F135" s="8">
        <f t="shared" si="1"/>
        <v>0</v>
      </c>
    </row>
    <row r="136" spans="1:6" ht="15.75" customHeight="1">
      <c r="A136" s="6" t="s">
        <v>286</v>
      </c>
      <c r="B136" s="7" t="s">
        <v>287</v>
      </c>
      <c r="C136" s="19" t="s">
        <v>15</v>
      </c>
      <c r="D136" s="5">
        <v>0</v>
      </c>
      <c r="F136" s="8">
        <f t="shared" si="1"/>
        <v>0</v>
      </c>
    </row>
    <row r="137" spans="1:6" ht="15.75" customHeight="1">
      <c r="A137" s="4" t="s">
        <v>59</v>
      </c>
      <c r="B137" s="3" t="s">
        <v>60</v>
      </c>
      <c r="C137" s="3" t="s">
        <v>15</v>
      </c>
      <c r="D137" s="5">
        <v>0</v>
      </c>
      <c r="F137" s="8">
        <f t="shared" si="1"/>
        <v>0</v>
      </c>
    </row>
    <row r="138" spans="1:6" ht="15.75" customHeight="1">
      <c r="A138" s="4" t="s">
        <v>321</v>
      </c>
      <c r="B138" s="3" t="s">
        <v>322</v>
      </c>
      <c r="C138" s="3" t="s">
        <v>15</v>
      </c>
      <c r="D138" s="5">
        <v>0</v>
      </c>
      <c r="F138" s="8">
        <f t="shared" si="1"/>
        <v>0</v>
      </c>
    </row>
    <row r="139" spans="1:6" ht="15.75" customHeight="1">
      <c r="A139" s="4" t="s">
        <v>203</v>
      </c>
      <c r="B139" s="3" t="s">
        <v>204</v>
      </c>
      <c r="C139" s="3" t="s">
        <v>15</v>
      </c>
      <c r="D139" s="5">
        <v>0</v>
      </c>
      <c r="F139" s="8">
        <f t="shared" si="1"/>
        <v>0</v>
      </c>
    </row>
    <row r="140" spans="1:6" ht="15.75" customHeight="1">
      <c r="A140" s="4" t="s">
        <v>205</v>
      </c>
      <c r="B140" s="3" t="s">
        <v>206</v>
      </c>
      <c r="C140" s="3" t="s">
        <v>15</v>
      </c>
      <c r="D140" s="5">
        <v>0</v>
      </c>
      <c r="F140" s="8">
        <f t="shared" si="1"/>
        <v>0</v>
      </c>
    </row>
    <row r="141" spans="1:6" ht="15.75" customHeight="1">
      <c r="A141" s="4" t="s">
        <v>324</v>
      </c>
      <c r="B141" s="3" t="s">
        <v>325</v>
      </c>
      <c r="C141" s="3" t="s">
        <v>23</v>
      </c>
      <c r="D141" s="5">
        <v>0</v>
      </c>
      <c r="F141" s="8">
        <f t="shared" si="1"/>
        <v>0</v>
      </c>
    </row>
    <row r="142" spans="1:6" ht="15.75" customHeight="1">
      <c r="A142" s="4" t="s">
        <v>326</v>
      </c>
      <c r="B142" s="3" t="s">
        <v>325</v>
      </c>
      <c r="C142" s="3" t="s">
        <v>12</v>
      </c>
      <c r="D142" s="5">
        <v>0</v>
      </c>
      <c r="F142" s="8">
        <f t="shared" si="1"/>
        <v>0</v>
      </c>
    </row>
    <row r="143" spans="1:6" ht="15.75" customHeight="1">
      <c r="A143" s="4" t="s">
        <v>327</v>
      </c>
      <c r="B143" s="3" t="s">
        <v>328</v>
      </c>
      <c r="C143" s="3" t="s">
        <v>15</v>
      </c>
      <c r="D143" s="5">
        <v>0</v>
      </c>
      <c r="F143" s="8">
        <f t="shared" si="1"/>
        <v>0</v>
      </c>
    </row>
    <row r="144" spans="1:6" ht="15.75" customHeight="1">
      <c r="A144" s="4" t="s">
        <v>346</v>
      </c>
      <c r="B144" s="3" t="s">
        <v>345</v>
      </c>
      <c r="C144" s="3" t="s">
        <v>15</v>
      </c>
      <c r="D144" s="5">
        <v>15</v>
      </c>
      <c r="F144" s="8">
        <f aca="true" t="shared" si="2" ref="F144:F203">+E144*D144</f>
        <v>0</v>
      </c>
    </row>
    <row r="145" spans="1:6" ht="15.75" customHeight="1">
      <c r="A145" s="4" t="s">
        <v>383</v>
      </c>
      <c r="B145" s="3" t="s">
        <v>384</v>
      </c>
      <c r="D145" s="5">
        <v>1</v>
      </c>
      <c r="F145" s="8">
        <f t="shared" si="2"/>
        <v>0</v>
      </c>
    </row>
    <row r="146" spans="1:6" ht="15.75" customHeight="1">
      <c r="A146" s="4" t="s">
        <v>114</v>
      </c>
      <c r="B146" s="3" t="s">
        <v>88</v>
      </c>
      <c r="C146" s="3" t="s">
        <v>79</v>
      </c>
      <c r="D146" s="5">
        <v>0</v>
      </c>
      <c r="F146" s="8">
        <f t="shared" si="2"/>
        <v>0</v>
      </c>
    </row>
    <row r="147" spans="1:6" ht="15.75" customHeight="1">
      <c r="A147" s="4" t="s">
        <v>348</v>
      </c>
      <c r="B147" s="3" t="s">
        <v>347</v>
      </c>
      <c r="C147" s="3" t="s">
        <v>15</v>
      </c>
      <c r="D147" s="5">
        <v>2</v>
      </c>
      <c r="F147" s="8">
        <f t="shared" si="2"/>
        <v>0</v>
      </c>
    </row>
    <row r="148" spans="1:6" ht="15.75" customHeight="1">
      <c r="A148" s="6" t="s">
        <v>288</v>
      </c>
      <c r="B148" s="7" t="s">
        <v>136</v>
      </c>
      <c r="C148" s="5" t="s">
        <v>23</v>
      </c>
      <c r="D148" s="5">
        <v>0</v>
      </c>
      <c r="F148" s="8">
        <f t="shared" si="2"/>
        <v>0</v>
      </c>
    </row>
    <row r="149" spans="1:6" ht="15.75" customHeight="1">
      <c r="A149" s="6" t="s">
        <v>289</v>
      </c>
      <c r="B149" s="7" t="s">
        <v>290</v>
      </c>
      <c r="C149" s="5" t="s">
        <v>23</v>
      </c>
      <c r="D149" s="5">
        <v>0</v>
      </c>
      <c r="F149" s="8">
        <f t="shared" si="2"/>
        <v>0</v>
      </c>
    </row>
    <row r="150" spans="1:6" ht="15.75" customHeight="1">
      <c r="A150" s="6" t="s">
        <v>357</v>
      </c>
      <c r="B150" s="7" t="s">
        <v>356</v>
      </c>
      <c r="C150" s="5" t="s">
        <v>12</v>
      </c>
      <c r="D150" s="5">
        <v>11</v>
      </c>
      <c r="F150" s="8">
        <f t="shared" si="2"/>
        <v>0</v>
      </c>
    </row>
    <row r="151" spans="1:6" ht="15.75" customHeight="1">
      <c r="A151" s="6" t="s">
        <v>291</v>
      </c>
      <c r="B151" s="7" t="s">
        <v>137</v>
      </c>
      <c r="C151" s="5" t="s">
        <v>23</v>
      </c>
      <c r="D151" s="5">
        <v>0</v>
      </c>
      <c r="F151" s="8">
        <f t="shared" si="2"/>
        <v>0</v>
      </c>
    </row>
    <row r="152" spans="1:6" ht="15.75" customHeight="1">
      <c r="A152" s="6" t="s">
        <v>292</v>
      </c>
      <c r="B152" s="7" t="s">
        <v>138</v>
      </c>
      <c r="C152" s="5" t="s">
        <v>23</v>
      </c>
      <c r="D152" s="5">
        <v>0</v>
      </c>
      <c r="F152" s="8">
        <f t="shared" si="2"/>
        <v>0</v>
      </c>
    </row>
    <row r="153" spans="1:6" ht="15.75" customHeight="1">
      <c r="A153" s="6" t="s">
        <v>359</v>
      </c>
      <c r="B153" s="5" t="s">
        <v>358</v>
      </c>
      <c r="C153" s="5" t="s">
        <v>12</v>
      </c>
      <c r="D153" s="5">
        <v>11</v>
      </c>
      <c r="F153" s="8">
        <f t="shared" si="2"/>
        <v>0</v>
      </c>
    </row>
    <row r="154" spans="1:6" ht="15.75" customHeight="1">
      <c r="A154" s="6" t="s">
        <v>293</v>
      </c>
      <c r="B154" s="7" t="s">
        <v>294</v>
      </c>
      <c r="C154" s="5" t="s">
        <v>12</v>
      </c>
      <c r="D154" s="5">
        <v>0</v>
      </c>
      <c r="F154" s="8">
        <f t="shared" si="2"/>
        <v>0</v>
      </c>
    </row>
    <row r="155" spans="1:6" ht="15.75" customHeight="1">
      <c r="A155" s="6" t="s">
        <v>295</v>
      </c>
      <c r="B155" s="7" t="s">
        <v>296</v>
      </c>
      <c r="C155" s="5" t="s">
        <v>12</v>
      </c>
      <c r="D155" s="5">
        <v>0</v>
      </c>
      <c r="F155" s="8">
        <f t="shared" si="2"/>
        <v>0</v>
      </c>
    </row>
    <row r="156" spans="1:6" ht="15.75" customHeight="1">
      <c r="A156" s="6" t="s">
        <v>359</v>
      </c>
      <c r="B156" s="23" t="s">
        <v>360</v>
      </c>
      <c r="C156" s="5" t="s">
        <v>15</v>
      </c>
      <c r="D156" s="5">
        <v>5401</v>
      </c>
      <c r="F156" s="8">
        <f t="shared" si="2"/>
        <v>0</v>
      </c>
    </row>
    <row r="157" spans="1:6" ht="15.75" customHeight="1">
      <c r="A157" s="6" t="s">
        <v>297</v>
      </c>
      <c r="B157" s="7" t="s">
        <v>298</v>
      </c>
      <c r="C157" s="5" t="s">
        <v>12</v>
      </c>
      <c r="D157" s="5">
        <v>0</v>
      </c>
      <c r="F157" s="8">
        <f t="shared" si="2"/>
        <v>0</v>
      </c>
    </row>
    <row r="158" spans="1:6" ht="15.75" customHeight="1">
      <c r="A158" s="6" t="s">
        <v>299</v>
      </c>
      <c r="B158" s="7" t="s">
        <v>300</v>
      </c>
      <c r="C158" s="5" t="s">
        <v>12</v>
      </c>
      <c r="D158" s="5">
        <v>0</v>
      </c>
      <c r="F158" s="8">
        <f t="shared" si="2"/>
        <v>0</v>
      </c>
    </row>
    <row r="159" spans="1:6" ht="15.75" customHeight="1">
      <c r="A159" s="6" t="s">
        <v>362</v>
      </c>
      <c r="B159" s="7" t="s">
        <v>361</v>
      </c>
      <c r="C159" s="5" t="s">
        <v>15</v>
      </c>
      <c r="D159" s="5">
        <v>5070</v>
      </c>
      <c r="F159" s="8">
        <f t="shared" si="2"/>
        <v>0</v>
      </c>
    </row>
    <row r="160" spans="1:6" ht="15.75" customHeight="1">
      <c r="A160" s="6" t="s">
        <v>293</v>
      </c>
      <c r="B160" s="7" t="s">
        <v>294</v>
      </c>
      <c r="C160" s="5" t="s">
        <v>15</v>
      </c>
      <c r="D160" s="5">
        <v>0</v>
      </c>
      <c r="F160" s="8">
        <f t="shared" si="2"/>
        <v>0</v>
      </c>
    </row>
    <row r="161" spans="1:6" ht="15.75" customHeight="1">
      <c r="A161" s="6" t="s">
        <v>295</v>
      </c>
      <c r="B161" s="7" t="s">
        <v>296</v>
      </c>
      <c r="C161" s="5" t="s">
        <v>15</v>
      </c>
      <c r="D161" s="5">
        <v>0</v>
      </c>
      <c r="F161" s="8">
        <f t="shared" si="2"/>
        <v>0</v>
      </c>
    </row>
    <row r="162" spans="1:6" ht="15.75" customHeight="1">
      <c r="A162" s="6" t="s">
        <v>297</v>
      </c>
      <c r="B162" s="7" t="s">
        <v>298</v>
      </c>
      <c r="C162" s="5" t="s">
        <v>15</v>
      </c>
      <c r="D162" s="5">
        <v>0</v>
      </c>
      <c r="F162" s="8">
        <f t="shared" si="2"/>
        <v>0</v>
      </c>
    </row>
    <row r="163" spans="1:6" ht="15.75" customHeight="1">
      <c r="A163" s="6" t="s">
        <v>299</v>
      </c>
      <c r="B163" s="7" t="s">
        <v>300</v>
      </c>
      <c r="C163" s="5" t="s">
        <v>15</v>
      </c>
      <c r="D163" s="5">
        <v>0</v>
      </c>
      <c r="F163" s="8">
        <f t="shared" si="2"/>
        <v>0</v>
      </c>
    </row>
    <row r="164" spans="1:6" ht="15.75" customHeight="1">
      <c r="A164" s="4" t="s">
        <v>364</v>
      </c>
      <c r="B164" s="3" t="s">
        <v>363</v>
      </c>
      <c r="C164" s="3" t="s">
        <v>23</v>
      </c>
      <c r="D164" s="5">
        <v>1</v>
      </c>
      <c r="F164" s="8">
        <f t="shared" si="2"/>
        <v>0</v>
      </c>
    </row>
    <row r="165" spans="1:3" ht="15.75" customHeight="1">
      <c r="A165" s="24"/>
      <c r="B165" s="25"/>
      <c r="C165" s="25"/>
    </row>
    <row r="166" spans="1:3" ht="15.75" customHeight="1">
      <c r="A166" s="21" t="s">
        <v>115</v>
      </c>
      <c r="B166" s="7"/>
      <c r="C166" s="19"/>
    </row>
    <row r="167" spans="1:3" ht="15.75" customHeight="1">
      <c r="A167" s="6"/>
      <c r="B167" s="7"/>
      <c r="C167" s="19"/>
    </row>
    <row r="168" spans="1:6" ht="15.75" customHeight="1">
      <c r="A168" s="6" t="s">
        <v>153</v>
      </c>
      <c r="B168" s="7" t="s">
        <v>116</v>
      </c>
      <c r="C168" s="19" t="s">
        <v>117</v>
      </c>
      <c r="D168" s="5">
        <v>0</v>
      </c>
      <c r="F168" s="8">
        <f t="shared" si="2"/>
        <v>0</v>
      </c>
    </row>
    <row r="169" spans="1:6" ht="15.75" customHeight="1">
      <c r="A169" s="6" t="s">
        <v>276</v>
      </c>
      <c r="B169" s="7" t="s">
        <v>274</v>
      </c>
      <c r="C169" s="19" t="s">
        <v>15</v>
      </c>
      <c r="D169" s="5">
        <v>0</v>
      </c>
      <c r="F169" s="8">
        <f t="shared" si="2"/>
        <v>0</v>
      </c>
    </row>
    <row r="170" spans="1:6" ht="15.75" customHeight="1">
      <c r="A170" s="6" t="s">
        <v>118</v>
      </c>
      <c r="B170" s="7" t="s">
        <v>119</v>
      </c>
      <c r="C170" s="19" t="s">
        <v>15</v>
      </c>
      <c r="D170" s="5">
        <v>0</v>
      </c>
      <c r="F170" s="8">
        <f t="shared" si="2"/>
        <v>0</v>
      </c>
    </row>
    <row r="171" spans="1:6" ht="15.75" customHeight="1">
      <c r="A171" s="6" t="s">
        <v>120</v>
      </c>
      <c r="B171" s="7" t="s">
        <v>121</v>
      </c>
      <c r="C171" s="19" t="s">
        <v>15</v>
      </c>
      <c r="D171" s="5">
        <v>0</v>
      </c>
      <c r="F171" s="8">
        <f t="shared" si="2"/>
        <v>0</v>
      </c>
    </row>
    <row r="172" spans="1:6" ht="15.75" customHeight="1">
      <c r="A172" s="6" t="s">
        <v>122</v>
      </c>
      <c r="B172" s="7" t="s">
        <v>123</v>
      </c>
      <c r="C172" s="19" t="s">
        <v>15</v>
      </c>
      <c r="D172" s="5">
        <v>0</v>
      </c>
      <c r="F172" s="8">
        <f t="shared" si="2"/>
        <v>0</v>
      </c>
    </row>
    <row r="173" spans="1:6" ht="15.75" customHeight="1">
      <c r="A173" s="4" t="s">
        <v>124</v>
      </c>
      <c r="B173" s="3" t="s">
        <v>125</v>
      </c>
      <c r="C173" s="19" t="s">
        <v>15</v>
      </c>
      <c r="D173" s="5">
        <v>0</v>
      </c>
      <c r="F173" s="8">
        <f t="shared" si="2"/>
        <v>0</v>
      </c>
    </row>
    <row r="174" spans="1:6" ht="15.75" customHeight="1">
      <c r="A174" s="4" t="s">
        <v>154</v>
      </c>
      <c r="B174" s="3" t="s">
        <v>126</v>
      </c>
      <c r="C174" s="19" t="s">
        <v>15</v>
      </c>
      <c r="D174" s="5">
        <v>0</v>
      </c>
      <c r="F174" s="8">
        <f t="shared" si="2"/>
        <v>0</v>
      </c>
    </row>
    <row r="175" spans="1:6" ht="15.75" customHeight="1">
      <c r="A175" s="4" t="s">
        <v>127</v>
      </c>
      <c r="B175" s="3" t="s">
        <v>128</v>
      </c>
      <c r="C175" s="19" t="s">
        <v>15</v>
      </c>
      <c r="D175" s="5">
        <v>0</v>
      </c>
      <c r="F175" s="8">
        <f t="shared" si="2"/>
        <v>0</v>
      </c>
    </row>
    <row r="176" spans="1:6" ht="15.75" customHeight="1">
      <c r="A176" s="4" t="s">
        <v>129</v>
      </c>
      <c r="B176" s="3" t="s">
        <v>130</v>
      </c>
      <c r="C176" s="19" t="s">
        <v>15</v>
      </c>
      <c r="D176" s="5">
        <v>0</v>
      </c>
      <c r="F176" s="8">
        <f t="shared" si="2"/>
        <v>0</v>
      </c>
    </row>
    <row r="177" spans="1:6" ht="15.75" customHeight="1">
      <c r="A177" s="6" t="s">
        <v>278</v>
      </c>
      <c r="B177" s="7" t="s">
        <v>131</v>
      </c>
      <c r="C177" s="19" t="s">
        <v>15</v>
      </c>
      <c r="D177" s="5">
        <v>0</v>
      </c>
      <c r="F177" s="8">
        <f t="shared" si="2"/>
        <v>0</v>
      </c>
    </row>
    <row r="179" ht="15.75" customHeight="1">
      <c r="A179" s="22" t="s">
        <v>263</v>
      </c>
    </row>
    <row r="181" spans="1:6" ht="15.75" customHeight="1">
      <c r="A181" s="4" t="s">
        <v>257</v>
      </c>
      <c r="B181" s="3" t="s">
        <v>92</v>
      </c>
      <c r="C181" s="5" t="s">
        <v>23</v>
      </c>
      <c r="D181" s="5">
        <v>0</v>
      </c>
      <c r="F181" s="8">
        <f t="shared" si="2"/>
        <v>0</v>
      </c>
    </row>
    <row r="182" spans="1:6" ht="15.75" customHeight="1">
      <c r="A182" s="4" t="s">
        <v>258</v>
      </c>
      <c r="B182" s="3" t="s">
        <v>259</v>
      </c>
      <c r="C182" s="5" t="s">
        <v>15</v>
      </c>
      <c r="D182" s="5">
        <v>0</v>
      </c>
      <c r="F182" s="8">
        <f t="shared" si="2"/>
        <v>0</v>
      </c>
    </row>
    <row r="183" spans="1:6" ht="15.75" customHeight="1">
      <c r="A183" s="4" t="s">
        <v>260</v>
      </c>
      <c r="B183" s="3" t="s">
        <v>261</v>
      </c>
      <c r="C183" s="5" t="s">
        <v>15</v>
      </c>
      <c r="D183" s="5">
        <v>0</v>
      </c>
      <c r="F183" s="8">
        <f t="shared" si="2"/>
        <v>0</v>
      </c>
    </row>
    <row r="184" spans="1:6" ht="15.75" customHeight="1">
      <c r="A184" s="4" t="s">
        <v>281</v>
      </c>
      <c r="B184" s="3" t="s">
        <v>282</v>
      </c>
      <c r="C184" s="5" t="s">
        <v>20</v>
      </c>
      <c r="D184" s="5">
        <v>0</v>
      </c>
      <c r="F184" s="8">
        <f t="shared" si="2"/>
        <v>0</v>
      </c>
    </row>
    <row r="185" spans="1:6" ht="15.75" customHeight="1">
      <c r="A185" s="4" t="s">
        <v>262</v>
      </c>
      <c r="B185" s="3" t="s">
        <v>280</v>
      </c>
      <c r="C185" s="5" t="s">
        <v>23</v>
      </c>
      <c r="D185" s="5">
        <v>0</v>
      </c>
      <c r="F185" s="8">
        <f t="shared" si="2"/>
        <v>0</v>
      </c>
    </row>
    <row r="187" ht="15.75" customHeight="1">
      <c r="A187" s="22" t="s">
        <v>161</v>
      </c>
    </row>
    <row r="189" spans="1:6" ht="15.75" customHeight="1">
      <c r="A189" s="4" t="s">
        <v>104</v>
      </c>
      <c r="C189" s="3" t="s">
        <v>23</v>
      </c>
      <c r="D189" s="5">
        <v>0</v>
      </c>
      <c r="F189" s="8">
        <f t="shared" si="2"/>
        <v>0</v>
      </c>
    </row>
    <row r="190" spans="1:6" ht="15.75" customHeight="1">
      <c r="A190" s="4" t="s">
        <v>285</v>
      </c>
      <c r="C190" s="3" t="s">
        <v>15</v>
      </c>
      <c r="D190" s="5">
        <v>0</v>
      </c>
      <c r="F190" s="8">
        <f t="shared" si="2"/>
        <v>0</v>
      </c>
    </row>
    <row r="191" spans="1:6" ht="15.75" customHeight="1">
      <c r="A191" s="4" t="s">
        <v>105</v>
      </c>
      <c r="C191" s="3" t="s">
        <v>106</v>
      </c>
      <c r="D191" s="5">
        <v>0</v>
      </c>
      <c r="F191" s="8">
        <f t="shared" si="2"/>
        <v>0</v>
      </c>
    </row>
    <row r="192" spans="1:6" ht="15.75" customHeight="1">
      <c r="A192" s="4" t="s">
        <v>155</v>
      </c>
      <c r="C192" s="3" t="s">
        <v>95</v>
      </c>
      <c r="D192" s="5">
        <v>0</v>
      </c>
      <c r="F192" s="8">
        <f t="shared" si="2"/>
        <v>0</v>
      </c>
    </row>
    <row r="193" spans="1:6" ht="15.75" customHeight="1">
      <c r="A193" s="4" t="s">
        <v>156</v>
      </c>
      <c r="C193" s="3" t="s">
        <v>95</v>
      </c>
      <c r="D193" s="5">
        <v>0</v>
      </c>
      <c r="F193" s="8">
        <f t="shared" si="2"/>
        <v>0</v>
      </c>
    </row>
    <row r="194" spans="1:6" ht="15.75" customHeight="1">
      <c r="A194" s="4" t="s">
        <v>97</v>
      </c>
      <c r="C194" s="3" t="s">
        <v>15</v>
      </c>
      <c r="D194" s="5">
        <v>0</v>
      </c>
      <c r="F194" s="8">
        <f t="shared" si="2"/>
        <v>0</v>
      </c>
    </row>
    <row r="195" spans="1:6" ht="15.75" customHeight="1">
      <c r="A195" s="4" t="s">
        <v>98</v>
      </c>
      <c r="C195" s="3" t="s">
        <v>15</v>
      </c>
      <c r="D195" s="5">
        <v>0</v>
      </c>
      <c r="F195" s="8">
        <f t="shared" si="2"/>
        <v>0</v>
      </c>
    </row>
    <row r="196" spans="1:6" ht="15.75" customHeight="1">
      <c r="A196" s="4" t="s">
        <v>99</v>
      </c>
      <c r="C196" s="3" t="s">
        <v>15</v>
      </c>
      <c r="D196" s="5">
        <v>0</v>
      </c>
      <c r="F196" s="8">
        <f t="shared" si="2"/>
        <v>0</v>
      </c>
    </row>
    <row r="197" spans="1:6" ht="15.75" customHeight="1">
      <c r="A197" s="4" t="s">
        <v>100</v>
      </c>
      <c r="C197" s="3" t="s">
        <v>15</v>
      </c>
      <c r="D197" s="5">
        <v>0</v>
      </c>
      <c r="F197" s="8">
        <f t="shared" si="2"/>
        <v>0</v>
      </c>
    </row>
    <row r="198" spans="1:6" ht="15.75" customHeight="1">
      <c r="A198" s="4" t="s">
        <v>158</v>
      </c>
      <c r="C198" s="3" t="s">
        <v>15</v>
      </c>
      <c r="D198" s="5">
        <v>0</v>
      </c>
      <c r="F198" s="8">
        <f t="shared" si="2"/>
        <v>0</v>
      </c>
    </row>
    <row r="199" spans="1:6" ht="15.75" customHeight="1">
      <c r="A199" s="4" t="s">
        <v>157</v>
      </c>
      <c r="C199" s="3" t="s">
        <v>15</v>
      </c>
      <c r="D199" s="5">
        <v>0</v>
      </c>
      <c r="F199" s="8">
        <f t="shared" si="2"/>
        <v>0</v>
      </c>
    </row>
    <row r="200" spans="1:6" ht="15.75" customHeight="1">
      <c r="A200" s="2" t="s">
        <v>162</v>
      </c>
      <c r="C200" s="3" t="s">
        <v>15</v>
      </c>
      <c r="D200" s="5">
        <v>0</v>
      </c>
      <c r="F200" s="8">
        <f t="shared" si="2"/>
        <v>0</v>
      </c>
    </row>
    <row r="201" spans="1:6" ht="15.75" customHeight="1">
      <c r="A201" s="2" t="s">
        <v>163</v>
      </c>
      <c r="C201" s="3" t="s">
        <v>15</v>
      </c>
      <c r="D201" s="5">
        <v>0</v>
      </c>
      <c r="F201" s="8">
        <f t="shared" si="2"/>
        <v>0</v>
      </c>
    </row>
    <row r="202" spans="1:6" ht="15.75" customHeight="1">
      <c r="A202" s="2" t="s">
        <v>164</v>
      </c>
      <c r="C202" s="3" t="s">
        <v>190</v>
      </c>
      <c r="D202" s="5">
        <v>0</v>
      </c>
      <c r="F202" s="8">
        <f t="shared" si="2"/>
        <v>0</v>
      </c>
    </row>
    <row r="203" spans="1:6" ht="15.75" customHeight="1">
      <c r="A203" s="2" t="s">
        <v>165</v>
      </c>
      <c r="C203" s="3" t="s">
        <v>79</v>
      </c>
      <c r="D203" s="5">
        <v>0</v>
      </c>
      <c r="F203" s="8">
        <f t="shared" si="2"/>
        <v>0</v>
      </c>
    </row>
    <row r="204" spans="1:6" ht="15.75" customHeight="1">
      <c r="A204" s="2" t="s">
        <v>166</v>
      </c>
      <c r="C204" s="3" t="s">
        <v>23</v>
      </c>
      <c r="D204" s="5">
        <v>0</v>
      </c>
      <c r="F204" s="8">
        <f aca="true" t="shared" si="3" ref="F204:F241">+E204*D204</f>
        <v>0</v>
      </c>
    </row>
    <row r="205" spans="1:6" ht="15.75" customHeight="1">
      <c r="A205" s="2" t="s">
        <v>168</v>
      </c>
      <c r="C205" s="3" t="s">
        <v>15</v>
      </c>
      <c r="D205" s="5">
        <v>0</v>
      </c>
      <c r="F205" s="8">
        <f t="shared" si="3"/>
        <v>0</v>
      </c>
    </row>
    <row r="206" spans="1:6" ht="15.75" customHeight="1">
      <c r="A206" s="2" t="s">
        <v>169</v>
      </c>
      <c r="C206" s="3" t="s">
        <v>15</v>
      </c>
      <c r="D206" s="5">
        <v>0</v>
      </c>
      <c r="F206" s="8">
        <f t="shared" si="3"/>
        <v>0</v>
      </c>
    </row>
    <row r="207" spans="1:6" ht="15.75" customHeight="1">
      <c r="A207" s="2" t="s">
        <v>170</v>
      </c>
      <c r="C207" s="3" t="s">
        <v>15</v>
      </c>
      <c r="D207" s="5">
        <v>0</v>
      </c>
      <c r="F207" s="8">
        <f t="shared" si="3"/>
        <v>0</v>
      </c>
    </row>
    <row r="208" spans="1:6" ht="15.75" customHeight="1">
      <c r="A208" s="2" t="s">
        <v>171</v>
      </c>
      <c r="C208" s="3" t="s">
        <v>15</v>
      </c>
      <c r="D208" s="5">
        <v>0</v>
      </c>
      <c r="F208" s="8">
        <f t="shared" si="3"/>
        <v>0</v>
      </c>
    </row>
    <row r="209" spans="1:6" ht="15.75" customHeight="1">
      <c r="A209" s="2" t="s">
        <v>172</v>
      </c>
      <c r="C209" s="3" t="s">
        <v>15</v>
      </c>
      <c r="D209" s="5">
        <v>0</v>
      </c>
      <c r="F209" s="8">
        <f t="shared" si="3"/>
        <v>0</v>
      </c>
    </row>
    <row r="210" spans="1:6" ht="15.75" customHeight="1">
      <c r="A210" s="2" t="s">
        <v>173</v>
      </c>
      <c r="C210" s="3" t="s">
        <v>15</v>
      </c>
      <c r="D210" s="5">
        <v>0</v>
      </c>
      <c r="F210" s="8">
        <f t="shared" si="3"/>
        <v>0</v>
      </c>
    </row>
    <row r="211" spans="1:6" ht="15.75" customHeight="1">
      <c r="A211" s="2" t="s">
        <v>174</v>
      </c>
      <c r="C211" s="3" t="s">
        <v>15</v>
      </c>
      <c r="D211" s="5">
        <v>0</v>
      </c>
      <c r="F211" s="8">
        <f t="shared" si="3"/>
        <v>0</v>
      </c>
    </row>
    <row r="212" spans="1:6" ht="15.75" customHeight="1">
      <c r="A212" s="2" t="s">
        <v>167</v>
      </c>
      <c r="C212" s="3" t="s">
        <v>15</v>
      </c>
      <c r="D212" s="5">
        <v>0</v>
      </c>
      <c r="F212" s="8">
        <f t="shared" si="3"/>
        <v>0</v>
      </c>
    </row>
    <row r="213" spans="1:6" ht="15.75" customHeight="1">
      <c r="A213" s="2" t="s">
        <v>175</v>
      </c>
      <c r="C213" s="3" t="s">
        <v>15</v>
      </c>
      <c r="D213" s="5">
        <v>0</v>
      </c>
      <c r="F213" s="8">
        <f t="shared" si="3"/>
        <v>0</v>
      </c>
    </row>
    <row r="214" spans="1:6" ht="15.75" customHeight="1">
      <c r="A214" s="2" t="s">
        <v>176</v>
      </c>
      <c r="C214" s="3" t="s">
        <v>15</v>
      </c>
      <c r="D214" s="5">
        <v>0</v>
      </c>
      <c r="F214" s="8">
        <f t="shared" si="3"/>
        <v>0</v>
      </c>
    </row>
    <row r="215" spans="1:6" ht="15.75" customHeight="1">
      <c r="A215" s="2" t="s">
        <v>177</v>
      </c>
      <c r="C215" s="3" t="s">
        <v>15</v>
      </c>
      <c r="D215" s="5">
        <v>0</v>
      </c>
      <c r="F215" s="8">
        <f t="shared" si="3"/>
        <v>0</v>
      </c>
    </row>
    <row r="216" spans="1:6" ht="15.75" customHeight="1">
      <c r="A216" s="2" t="s">
        <v>178</v>
      </c>
      <c r="C216" s="3" t="s">
        <v>15</v>
      </c>
      <c r="D216" s="5">
        <v>0</v>
      </c>
      <c r="F216" s="8">
        <f t="shared" si="3"/>
        <v>0</v>
      </c>
    </row>
    <row r="217" spans="1:6" ht="15.75" customHeight="1">
      <c r="A217" s="2" t="s">
        <v>179</v>
      </c>
      <c r="C217" s="3" t="s">
        <v>15</v>
      </c>
      <c r="D217" s="5">
        <v>0</v>
      </c>
      <c r="F217" s="8">
        <f t="shared" si="3"/>
        <v>0</v>
      </c>
    </row>
    <row r="218" spans="1:6" ht="15.75" customHeight="1">
      <c r="A218" s="2" t="s">
        <v>180</v>
      </c>
      <c r="C218" s="3" t="s">
        <v>15</v>
      </c>
      <c r="D218" s="5">
        <v>0</v>
      </c>
      <c r="F218" s="8">
        <f t="shared" si="3"/>
        <v>0</v>
      </c>
    </row>
    <row r="219" spans="1:6" ht="15.75" customHeight="1">
      <c r="A219" s="2" t="s">
        <v>181</v>
      </c>
      <c r="C219" s="3" t="s">
        <v>15</v>
      </c>
      <c r="D219" s="5">
        <v>0</v>
      </c>
      <c r="F219" s="8">
        <f t="shared" si="3"/>
        <v>0</v>
      </c>
    </row>
    <row r="220" spans="1:6" ht="15.75" customHeight="1">
      <c r="A220" s="2" t="s">
        <v>182</v>
      </c>
      <c r="C220" s="3" t="s">
        <v>15</v>
      </c>
      <c r="D220" s="5">
        <v>0</v>
      </c>
      <c r="F220" s="8">
        <f t="shared" si="3"/>
        <v>0</v>
      </c>
    </row>
    <row r="221" spans="1:6" ht="15.75" customHeight="1">
      <c r="A221" s="2" t="s">
        <v>183</v>
      </c>
      <c r="C221" s="3" t="s">
        <v>15</v>
      </c>
      <c r="D221" s="5">
        <v>0</v>
      </c>
      <c r="F221" s="8">
        <f t="shared" si="3"/>
        <v>0</v>
      </c>
    </row>
    <row r="222" spans="1:6" ht="15.75" customHeight="1">
      <c r="A222" s="2" t="s">
        <v>184</v>
      </c>
      <c r="C222" s="3" t="s">
        <v>15</v>
      </c>
      <c r="D222" s="5">
        <v>0</v>
      </c>
      <c r="F222" s="8">
        <f t="shared" si="3"/>
        <v>0</v>
      </c>
    </row>
    <row r="223" spans="1:6" ht="15.75" customHeight="1">
      <c r="A223" s="2" t="s">
        <v>185</v>
      </c>
      <c r="C223" s="3" t="s">
        <v>15</v>
      </c>
      <c r="D223" s="5">
        <v>0</v>
      </c>
      <c r="F223" s="8">
        <f t="shared" si="3"/>
        <v>0</v>
      </c>
    </row>
    <row r="224" spans="1:6" ht="15.75" customHeight="1">
      <c r="A224" s="2" t="s">
        <v>186</v>
      </c>
      <c r="C224" s="3" t="s">
        <v>15</v>
      </c>
      <c r="D224" s="5">
        <v>0</v>
      </c>
      <c r="F224" s="8">
        <f t="shared" si="3"/>
        <v>0</v>
      </c>
    </row>
    <row r="225" spans="1:6" ht="15.75" customHeight="1">
      <c r="A225" s="2" t="s">
        <v>187</v>
      </c>
      <c r="C225" s="3" t="s">
        <v>15</v>
      </c>
      <c r="D225" s="5">
        <v>0</v>
      </c>
      <c r="F225" s="8">
        <f t="shared" si="3"/>
        <v>0</v>
      </c>
    </row>
    <row r="226" spans="1:6" ht="15.75" customHeight="1">
      <c r="A226" s="2" t="s">
        <v>188</v>
      </c>
      <c r="C226" s="3" t="s">
        <v>15</v>
      </c>
      <c r="D226" s="5">
        <v>0</v>
      </c>
      <c r="F226" s="8">
        <f t="shared" si="3"/>
        <v>0</v>
      </c>
    </row>
    <row r="227" spans="1:6" ht="15.75" customHeight="1">
      <c r="A227" s="2" t="s">
        <v>189</v>
      </c>
      <c r="C227" s="3" t="s">
        <v>15</v>
      </c>
      <c r="D227" s="5">
        <v>0</v>
      </c>
      <c r="F227" s="8">
        <f t="shared" si="3"/>
        <v>0</v>
      </c>
    </row>
    <row r="229" ht="15.75" customHeight="1">
      <c r="A229" s="22" t="s">
        <v>102</v>
      </c>
    </row>
    <row r="230" ht="15.75" customHeight="1">
      <c r="A230" s="22"/>
    </row>
    <row r="231" spans="1:6" ht="15.75" customHeight="1">
      <c r="A231" s="4" t="s">
        <v>192</v>
      </c>
      <c r="C231" s="3" t="s">
        <v>107</v>
      </c>
      <c r="D231" s="5">
        <v>0</v>
      </c>
      <c r="F231" s="8">
        <f t="shared" si="3"/>
        <v>0</v>
      </c>
    </row>
    <row r="232" spans="1:6" ht="15.75" customHeight="1">
      <c r="A232" s="4" t="s">
        <v>193</v>
      </c>
      <c r="C232" s="3" t="s">
        <v>107</v>
      </c>
      <c r="D232" s="5">
        <v>0</v>
      </c>
      <c r="F232" s="8">
        <f t="shared" si="3"/>
        <v>0</v>
      </c>
    </row>
    <row r="233" spans="1:6" ht="15.75" customHeight="1">
      <c r="A233" s="4" t="s">
        <v>191</v>
      </c>
      <c r="C233" s="3" t="s">
        <v>107</v>
      </c>
      <c r="D233" s="5">
        <v>0</v>
      </c>
      <c r="F233" s="8">
        <f t="shared" si="3"/>
        <v>0</v>
      </c>
    </row>
    <row r="234" spans="1:6" ht="15.75" customHeight="1">
      <c r="A234" s="4" t="s">
        <v>103</v>
      </c>
      <c r="C234" s="3" t="s">
        <v>108</v>
      </c>
      <c r="D234" s="5">
        <v>0</v>
      </c>
      <c r="F234" s="8">
        <f t="shared" si="3"/>
        <v>0</v>
      </c>
    </row>
    <row r="235" spans="1:6" ht="15.75" customHeight="1">
      <c r="A235" s="4" t="s">
        <v>194</v>
      </c>
      <c r="C235" s="3" t="s">
        <v>109</v>
      </c>
      <c r="D235" s="5">
        <v>0</v>
      </c>
      <c r="F235" s="8">
        <f t="shared" si="3"/>
        <v>0</v>
      </c>
    </row>
    <row r="237" ht="15.75" customHeight="1">
      <c r="A237" s="22" t="s">
        <v>195</v>
      </c>
    </row>
    <row r="238" ht="15.75" customHeight="1">
      <c r="A238" s="22"/>
    </row>
    <row r="239" spans="1:6" ht="15.75" customHeight="1">
      <c r="A239" s="4" t="s">
        <v>192</v>
      </c>
      <c r="C239" s="3" t="s">
        <v>196</v>
      </c>
      <c r="D239" s="5">
        <v>0</v>
      </c>
      <c r="F239" s="8">
        <f t="shared" si="3"/>
        <v>0</v>
      </c>
    </row>
    <row r="240" spans="1:6" ht="15.75" customHeight="1">
      <c r="A240" s="4" t="s">
        <v>193</v>
      </c>
      <c r="C240" s="3" t="s">
        <v>196</v>
      </c>
      <c r="D240" s="5">
        <v>0</v>
      </c>
      <c r="F240" s="8">
        <f t="shared" si="3"/>
        <v>0</v>
      </c>
    </row>
    <row r="241" spans="1:6" ht="15.75" customHeight="1">
      <c r="A241" s="4" t="s">
        <v>191</v>
      </c>
      <c r="C241" s="3" t="s">
        <v>196</v>
      </c>
      <c r="D241" s="5">
        <v>0</v>
      </c>
      <c r="F241" s="8">
        <f t="shared" si="3"/>
        <v>0</v>
      </c>
    </row>
    <row r="243" spans="1:6" ht="15.75" customHeight="1">
      <c r="A243" s="26" t="s">
        <v>309</v>
      </c>
      <c r="F243" s="27">
        <f>SUM(F7:F242)</f>
        <v>0</v>
      </c>
    </row>
    <row r="247" ht="15.75" customHeight="1">
      <c r="A247" s="22" t="s">
        <v>311</v>
      </c>
    </row>
    <row r="253" spans="1:6" ht="15.75" customHeight="1">
      <c r="A253" s="26" t="s">
        <v>309</v>
      </c>
      <c r="F253" s="27">
        <f>SUM(F248:F252)</f>
        <v>0</v>
      </c>
    </row>
    <row r="254" spans="1:6" ht="15.75" customHeight="1">
      <c r="A254" s="26"/>
      <c r="F254" s="27"/>
    </row>
    <row r="256" spans="1:6" ht="15.75" customHeight="1">
      <c r="A256" s="28" t="s">
        <v>160</v>
      </c>
      <c r="F256" s="27">
        <f>+F253+F243</f>
        <v>0</v>
      </c>
    </row>
    <row r="259" ht="15.75" customHeight="1">
      <c r="A259" s="4" t="s">
        <v>367</v>
      </c>
    </row>
  </sheetData>
  <sheetProtection/>
  <printOptions/>
  <pageMargins left="0" right="0" top="0.75" bottom="0.75" header="0.5" footer="0.5"/>
  <pageSetup horizontalDpi="600" verticalDpi="600" orientation="portrait" scale="74" r:id="rId1"/>
  <headerFooter alignWithMargins="0">
    <oddHeader>&amp;C&amp;"Arial,Bold"Appendix H Locally Held Accounts Proposed Cost Structure 
</oddHeader>
    <oddFooter>&amp;C&amp;P</oddFooter>
  </headerFooter>
  <rowBreaks count="3" manualBreakCount="3">
    <brk id="104" max="5" man="1"/>
    <brk id="185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Turner</dc:creator>
  <cp:keywords/>
  <dc:description/>
  <cp:lastModifiedBy>Turner, Liz</cp:lastModifiedBy>
  <cp:lastPrinted>2023-10-10T14:06:38Z</cp:lastPrinted>
  <dcterms:created xsi:type="dcterms:W3CDTF">2006-04-17T18:35:34Z</dcterms:created>
  <dcterms:modified xsi:type="dcterms:W3CDTF">2023-10-10T14:06:42Z</dcterms:modified>
  <cp:category/>
  <cp:version/>
  <cp:contentType/>
  <cp:contentStatus/>
</cp:coreProperties>
</file>